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OK\weblap egyebek\Excel feladatok\rendezés\"/>
    </mc:Choice>
  </mc:AlternateContent>
  <xr:revisionPtr revIDLastSave="0" documentId="13_ncr:1_{BEE8585B-365C-4673-8177-6109871D8F05}" xr6:coauthVersionLast="45" xr6:coauthVersionMax="45" xr10:uidLastSave="{00000000-0000-0000-0000-000000000000}"/>
  <bookViews>
    <workbookView xWindow="-120" yWindow="-120" windowWidth="19440" windowHeight="15000" xr2:uid="{1BE3B46D-48B1-4F3E-B94C-A2789802A407}"/>
  </bookViews>
  <sheets>
    <sheet name="A" sheetId="8" r:id="rId1"/>
    <sheet name="B" sheetId="14" r:id="rId2"/>
    <sheet name="C" sheetId="12" r:id="rId3"/>
    <sheet name="D" sheetId="5" r:id="rId4"/>
    <sheet name="E" sheetId="3" r:id="rId5"/>
    <sheet name="F" sheetId="19" r:id="rId6"/>
    <sheet name="G" sheetId="21" r:id="rId7"/>
    <sheet name="H" sheetId="22" r:id="rId8"/>
    <sheet name="I" sheetId="23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00" i="12" l="1"/>
  <c r="C1000" i="12"/>
  <c r="B1000" i="12"/>
  <c r="D999" i="12"/>
  <c r="C999" i="12"/>
  <c r="B999" i="12"/>
  <c r="D998" i="12"/>
  <c r="C998" i="12"/>
  <c r="B998" i="12"/>
  <c r="D997" i="12"/>
  <c r="C997" i="12"/>
  <c r="B997" i="12"/>
  <c r="D996" i="12"/>
  <c r="C996" i="12"/>
  <c r="B996" i="12"/>
  <c r="D995" i="12"/>
  <c r="C995" i="12"/>
  <c r="B995" i="12"/>
  <c r="D994" i="12"/>
  <c r="C994" i="12"/>
  <c r="B994" i="12"/>
  <c r="D993" i="12"/>
  <c r="C993" i="12"/>
  <c r="B993" i="12"/>
  <c r="D992" i="12"/>
  <c r="C992" i="12"/>
  <c r="B992" i="12"/>
  <c r="D991" i="12"/>
  <c r="C991" i="12"/>
  <c r="B991" i="12"/>
  <c r="D990" i="12"/>
  <c r="C990" i="12"/>
  <c r="B990" i="12"/>
  <c r="D989" i="12"/>
  <c r="C989" i="12"/>
  <c r="B989" i="12"/>
  <c r="D988" i="12"/>
  <c r="C988" i="12"/>
  <c r="B988" i="12"/>
  <c r="D987" i="12"/>
  <c r="C987" i="12"/>
  <c r="B987" i="12"/>
  <c r="D986" i="12"/>
  <c r="C986" i="12"/>
  <c r="B986" i="12"/>
  <c r="D985" i="12"/>
  <c r="C985" i="12"/>
  <c r="B985" i="12"/>
  <c r="D984" i="12"/>
  <c r="C984" i="12"/>
  <c r="B984" i="12"/>
  <c r="D983" i="12"/>
  <c r="C983" i="12"/>
  <c r="B983" i="12"/>
  <c r="D982" i="12"/>
  <c r="C982" i="12"/>
  <c r="B982" i="12"/>
  <c r="D981" i="12"/>
  <c r="C981" i="12"/>
  <c r="B981" i="12"/>
  <c r="D980" i="12"/>
  <c r="C980" i="12"/>
  <c r="B980" i="12"/>
  <c r="D979" i="12"/>
  <c r="C979" i="12"/>
  <c r="B979" i="12"/>
  <c r="D978" i="12"/>
  <c r="C978" i="12"/>
  <c r="B978" i="12"/>
  <c r="D977" i="12"/>
  <c r="C977" i="12"/>
  <c r="B977" i="12"/>
  <c r="D976" i="12"/>
  <c r="C976" i="12"/>
  <c r="B976" i="12"/>
  <c r="D975" i="12"/>
  <c r="C975" i="12"/>
  <c r="B975" i="12"/>
  <c r="D974" i="12"/>
  <c r="C974" i="12"/>
  <c r="B974" i="12"/>
  <c r="D973" i="12"/>
  <c r="C973" i="12"/>
  <c r="B973" i="12"/>
  <c r="D972" i="12"/>
  <c r="C972" i="12"/>
  <c r="B972" i="12"/>
  <c r="D971" i="12"/>
  <c r="C971" i="12"/>
  <c r="B971" i="12"/>
  <c r="D970" i="12"/>
  <c r="C970" i="12"/>
  <c r="B970" i="12"/>
  <c r="D969" i="12"/>
  <c r="C969" i="12"/>
  <c r="B969" i="12"/>
  <c r="D968" i="12"/>
  <c r="C968" i="12"/>
  <c r="B968" i="12"/>
  <c r="D967" i="12"/>
  <c r="C967" i="12"/>
  <c r="B967" i="12"/>
  <c r="D966" i="12"/>
  <c r="C966" i="12"/>
  <c r="B966" i="12"/>
  <c r="D965" i="12"/>
  <c r="C965" i="12"/>
  <c r="B965" i="12"/>
  <c r="D964" i="12"/>
  <c r="C964" i="12"/>
  <c r="B964" i="12"/>
  <c r="D963" i="12"/>
  <c r="C963" i="12"/>
  <c r="B963" i="12"/>
  <c r="D962" i="12"/>
  <c r="C962" i="12"/>
  <c r="B962" i="12"/>
  <c r="D961" i="12"/>
  <c r="C961" i="12"/>
  <c r="B961" i="12"/>
  <c r="D960" i="12"/>
  <c r="C960" i="12"/>
  <c r="B960" i="12"/>
  <c r="D959" i="12"/>
  <c r="C959" i="12"/>
  <c r="B959" i="12"/>
  <c r="D958" i="12"/>
  <c r="C958" i="12"/>
  <c r="B958" i="12"/>
  <c r="D957" i="12"/>
  <c r="C957" i="12"/>
  <c r="B957" i="12"/>
  <c r="D956" i="12"/>
  <c r="C956" i="12"/>
  <c r="B956" i="12"/>
  <c r="D955" i="12"/>
  <c r="C955" i="12"/>
  <c r="B955" i="12"/>
  <c r="D954" i="12"/>
  <c r="C954" i="12"/>
  <c r="B954" i="12"/>
  <c r="D953" i="12"/>
  <c r="C953" i="12"/>
  <c r="B953" i="12"/>
  <c r="D952" i="12"/>
  <c r="C952" i="12"/>
  <c r="B952" i="12"/>
  <c r="D951" i="12"/>
  <c r="C951" i="12"/>
  <c r="B951" i="12"/>
  <c r="D950" i="12"/>
  <c r="C950" i="12"/>
  <c r="B950" i="12"/>
  <c r="D949" i="12"/>
  <c r="C949" i="12"/>
  <c r="B949" i="12"/>
  <c r="D948" i="12"/>
  <c r="C948" i="12"/>
  <c r="B948" i="12"/>
  <c r="D947" i="12"/>
  <c r="C947" i="12"/>
  <c r="B947" i="12"/>
  <c r="D946" i="12"/>
  <c r="C946" i="12"/>
  <c r="B946" i="12"/>
  <c r="D945" i="12"/>
  <c r="C945" i="12"/>
  <c r="B945" i="12"/>
  <c r="D944" i="12"/>
  <c r="C944" i="12"/>
  <c r="B944" i="12"/>
  <c r="D943" i="12"/>
  <c r="C943" i="12"/>
  <c r="B943" i="12"/>
  <c r="D942" i="12"/>
  <c r="C942" i="12"/>
  <c r="B942" i="12"/>
  <c r="D941" i="12"/>
  <c r="C941" i="12"/>
  <c r="B941" i="12"/>
  <c r="D940" i="12"/>
  <c r="C940" i="12"/>
  <c r="B940" i="12"/>
  <c r="D939" i="12"/>
  <c r="C939" i="12"/>
  <c r="B939" i="12"/>
  <c r="D938" i="12"/>
  <c r="C938" i="12"/>
  <c r="B938" i="12"/>
  <c r="D937" i="12"/>
  <c r="C937" i="12"/>
  <c r="B937" i="12"/>
  <c r="D936" i="12"/>
  <c r="C936" i="12"/>
  <c r="B936" i="12"/>
  <c r="D935" i="12"/>
  <c r="C935" i="12"/>
  <c r="B935" i="12"/>
  <c r="D934" i="12"/>
  <c r="C934" i="12"/>
  <c r="B934" i="12"/>
  <c r="D933" i="12"/>
  <c r="C933" i="12"/>
  <c r="B933" i="12"/>
  <c r="D932" i="12"/>
  <c r="C932" i="12"/>
  <c r="B932" i="12"/>
  <c r="D931" i="12"/>
  <c r="C931" i="12"/>
  <c r="B931" i="12"/>
  <c r="D930" i="12"/>
  <c r="C930" i="12"/>
  <c r="B930" i="12"/>
  <c r="D929" i="12"/>
  <c r="C929" i="12"/>
  <c r="B929" i="12"/>
  <c r="D928" i="12"/>
  <c r="C928" i="12"/>
  <c r="B928" i="12"/>
  <c r="D927" i="12"/>
  <c r="C927" i="12"/>
  <c r="B927" i="12"/>
  <c r="D926" i="12"/>
  <c r="C926" i="12"/>
  <c r="B926" i="12"/>
  <c r="D925" i="12"/>
  <c r="C925" i="12"/>
  <c r="B925" i="12"/>
  <c r="D924" i="12"/>
  <c r="C924" i="12"/>
  <c r="B924" i="12"/>
  <c r="D923" i="12"/>
  <c r="C923" i="12"/>
  <c r="B923" i="12"/>
  <c r="D922" i="12"/>
  <c r="C922" i="12"/>
  <c r="B922" i="12"/>
  <c r="D921" i="12"/>
  <c r="C921" i="12"/>
  <c r="B921" i="12"/>
  <c r="D920" i="12"/>
  <c r="C920" i="12"/>
  <c r="B920" i="12"/>
  <c r="D919" i="12"/>
  <c r="C919" i="12"/>
  <c r="B919" i="12"/>
  <c r="D918" i="12"/>
  <c r="C918" i="12"/>
  <c r="B918" i="12"/>
  <c r="D917" i="12"/>
  <c r="C917" i="12"/>
  <c r="B917" i="12"/>
  <c r="D916" i="12"/>
  <c r="C916" i="12"/>
  <c r="B916" i="12"/>
  <c r="D915" i="12"/>
  <c r="C915" i="12"/>
  <c r="B915" i="12"/>
  <c r="D914" i="12"/>
  <c r="C914" i="12"/>
  <c r="B914" i="12"/>
  <c r="D913" i="12"/>
  <c r="C913" i="12"/>
  <c r="B913" i="12"/>
  <c r="D912" i="12"/>
  <c r="C912" i="12"/>
  <c r="B912" i="12"/>
  <c r="D911" i="12"/>
  <c r="C911" i="12"/>
  <c r="B911" i="12"/>
  <c r="D910" i="12"/>
  <c r="C910" i="12"/>
  <c r="B910" i="12"/>
  <c r="D909" i="12"/>
  <c r="C909" i="12"/>
  <c r="B909" i="12"/>
  <c r="D908" i="12"/>
  <c r="C908" i="12"/>
  <c r="B908" i="12"/>
  <c r="D907" i="12"/>
  <c r="C907" i="12"/>
  <c r="B907" i="12"/>
  <c r="D906" i="12"/>
  <c r="C906" i="12"/>
  <c r="B906" i="12"/>
  <c r="D905" i="12"/>
  <c r="C905" i="12"/>
  <c r="B905" i="12"/>
  <c r="D904" i="12"/>
  <c r="C904" i="12"/>
  <c r="B904" i="12"/>
  <c r="D903" i="12"/>
  <c r="C903" i="12"/>
  <c r="B903" i="12"/>
  <c r="D902" i="12"/>
  <c r="C902" i="12"/>
  <c r="B902" i="12"/>
  <c r="D901" i="12"/>
  <c r="C901" i="12"/>
  <c r="B901" i="12"/>
  <c r="D900" i="12"/>
  <c r="C900" i="12"/>
  <c r="B900" i="12"/>
  <c r="D899" i="12"/>
  <c r="C899" i="12"/>
  <c r="B899" i="12"/>
  <c r="D898" i="12"/>
  <c r="C898" i="12"/>
  <c r="B898" i="12"/>
  <c r="D897" i="12"/>
  <c r="C897" i="12"/>
  <c r="B897" i="12"/>
  <c r="D896" i="12"/>
  <c r="C896" i="12"/>
  <c r="B896" i="12"/>
  <c r="D895" i="12"/>
  <c r="C895" i="12"/>
  <c r="B895" i="12"/>
  <c r="D894" i="12"/>
  <c r="C894" i="12"/>
  <c r="B894" i="12"/>
  <c r="D893" i="12"/>
  <c r="C893" i="12"/>
  <c r="B893" i="12"/>
  <c r="D892" i="12"/>
  <c r="C892" i="12"/>
  <c r="B892" i="12"/>
  <c r="D891" i="12"/>
  <c r="C891" i="12"/>
  <c r="B891" i="12"/>
  <c r="D890" i="12"/>
  <c r="C890" i="12"/>
  <c r="B890" i="12"/>
  <c r="D889" i="12"/>
  <c r="C889" i="12"/>
  <c r="B889" i="12"/>
  <c r="D888" i="12"/>
  <c r="C888" i="12"/>
  <c r="B888" i="12"/>
  <c r="D887" i="12"/>
  <c r="C887" i="12"/>
  <c r="B887" i="12"/>
  <c r="D886" i="12"/>
  <c r="C886" i="12"/>
  <c r="B886" i="12"/>
  <c r="D885" i="12"/>
  <c r="C885" i="12"/>
  <c r="B885" i="12"/>
  <c r="D884" i="12"/>
  <c r="C884" i="12"/>
  <c r="B884" i="12"/>
  <c r="D883" i="12"/>
  <c r="C883" i="12"/>
  <c r="B883" i="12"/>
  <c r="D882" i="12"/>
  <c r="C882" i="12"/>
  <c r="B882" i="12"/>
  <c r="D881" i="12"/>
  <c r="C881" i="12"/>
  <c r="B881" i="12"/>
  <c r="D880" i="12"/>
  <c r="C880" i="12"/>
  <c r="B880" i="12"/>
  <c r="D879" i="12"/>
  <c r="C879" i="12"/>
  <c r="B879" i="12"/>
  <c r="D878" i="12"/>
  <c r="C878" i="12"/>
  <c r="B878" i="12"/>
  <c r="D877" i="12"/>
  <c r="C877" i="12"/>
  <c r="B877" i="12"/>
  <c r="D876" i="12"/>
  <c r="C876" i="12"/>
  <c r="B876" i="12"/>
  <c r="D875" i="12"/>
  <c r="C875" i="12"/>
  <c r="B875" i="12"/>
  <c r="D874" i="12"/>
  <c r="C874" i="12"/>
  <c r="B874" i="12"/>
  <c r="D873" i="12"/>
  <c r="C873" i="12"/>
  <c r="B873" i="12"/>
  <c r="D872" i="12"/>
  <c r="C872" i="12"/>
  <c r="B872" i="12"/>
  <c r="D871" i="12"/>
  <c r="C871" i="12"/>
  <c r="B871" i="12"/>
  <c r="D870" i="12"/>
  <c r="C870" i="12"/>
  <c r="B870" i="12"/>
  <c r="D869" i="12"/>
  <c r="C869" i="12"/>
  <c r="B869" i="12"/>
  <c r="D868" i="12"/>
  <c r="C868" i="12"/>
  <c r="B868" i="12"/>
  <c r="D867" i="12"/>
  <c r="C867" i="12"/>
  <c r="B867" i="12"/>
  <c r="D866" i="12"/>
  <c r="C866" i="12"/>
  <c r="B866" i="12"/>
  <c r="D865" i="12"/>
  <c r="C865" i="12"/>
  <c r="B865" i="12"/>
  <c r="D864" i="12"/>
  <c r="C864" i="12"/>
  <c r="B864" i="12"/>
  <c r="D863" i="12"/>
  <c r="C863" i="12"/>
  <c r="B863" i="12"/>
  <c r="D862" i="12"/>
  <c r="C862" i="12"/>
  <c r="B862" i="12"/>
  <c r="D861" i="12"/>
  <c r="C861" i="12"/>
  <c r="B861" i="12"/>
  <c r="D860" i="12"/>
  <c r="C860" i="12"/>
  <c r="B860" i="12"/>
  <c r="D859" i="12"/>
  <c r="C859" i="12"/>
  <c r="B859" i="12"/>
  <c r="D858" i="12"/>
  <c r="C858" i="12"/>
  <c r="B858" i="12"/>
  <c r="D857" i="12"/>
  <c r="C857" i="12"/>
  <c r="B857" i="12"/>
  <c r="D856" i="12"/>
  <c r="C856" i="12"/>
  <c r="B856" i="12"/>
  <c r="D855" i="12"/>
  <c r="C855" i="12"/>
  <c r="B855" i="12"/>
  <c r="D854" i="12"/>
  <c r="C854" i="12"/>
  <c r="B854" i="12"/>
  <c r="D853" i="12"/>
  <c r="C853" i="12"/>
  <c r="B853" i="12"/>
  <c r="D852" i="12"/>
  <c r="C852" i="12"/>
  <c r="B852" i="12"/>
  <c r="D851" i="12"/>
  <c r="C851" i="12"/>
  <c r="B851" i="12"/>
  <c r="D850" i="12"/>
  <c r="C850" i="12"/>
  <c r="B850" i="12"/>
  <c r="D849" i="12"/>
  <c r="C849" i="12"/>
  <c r="B849" i="12"/>
  <c r="D848" i="12"/>
  <c r="C848" i="12"/>
  <c r="B848" i="12"/>
  <c r="D847" i="12"/>
  <c r="C847" i="12"/>
  <c r="B847" i="12"/>
  <c r="D846" i="12"/>
  <c r="C846" i="12"/>
  <c r="B846" i="12"/>
  <c r="D845" i="12"/>
  <c r="C845" i="12"/>
  <c r="B845" i="12"/>
  <c r="D844" i="12"/>
  <c r="C844" i="12"/>
  <c r="B844" i="12"/>
  <c r="D843" i="12"/>
  <c r="C843" i="12"/>
  <c r="B843" i="12"/>
  <c r="D842" i="12"/>
  <c r="C842" i="12"/>
  <c r="B842" i="12"/>
  <c r="D841" i="12"/>
  <c r="C841" i="12"/>
  <c r="B841" i="12"/>
  <c r="D840" i="12"/>
  <c r="C840" i="12"/>
  <c r="B840" i="12"/>
  <c r="D839" i="12"/>
  <c r="C839" i="12"/>
  <c r="B839" i="12"/>
  <c r="D838" i="12"/>
  <c r="C838" i="12"/>
  <c r="B838" i="12"/>
  <c r="D837" i="12"/>
  <c r="C837" i="12"/>
  <c r="B837" i="12"/>
  <c r="D836" i="12"/>
  <c r="C836" i="12"/>
  <c r="B836" i="12"/>
  <c r="D835" i="12"/>
  <c r="C835" i="12"/>
  <c r="B835" i="12"/>
  <c r="D834" i="12"/>
  <c r="C834" i="12"/>
  <c r="B834" i="12"/>
  <c r="D833" i="12"/>
  <c r="C833" i="12"/>
  <c r="B833" i="12"/>
  <c r="D832" i="12"/>
  <c r="C832" i="12"/>
  <c r="B832" i="12"/>
  <c r="D831" i="12"/>
  <c r="C831" i="12"/>
  <c r="B831" i="12"/>
  <c r="D830" i="12"/>
  <c r="C830" i="12"/>
  <c r="B830" i="12"/>
  <c r="D829" i="12"/>
  <c r="C829" i="12"/>
  <c r="B829" i="12"/>
  <c r="D828" i="12"/>
  <c r="C828" i="12"/>
  <c r="B828" i="12"/>
  <c r="D827" i="12"/>
  <c r="C827" i="12"/>
  <c r="B827" i="12"/>
  <c r="D826" i="12"/>
  <c r="C826" i="12"/>
  <c r="B826" i="12"/>
  <c r="D825" i="12"/>
  <c r="C825" i="12"/>
  <c r="B825" i="12"/>
  <c r="D824" i="12"/>
  <c r="C824" i="12"/>
  <c r="B824" i="12"/>
  <c r="D823" i="12"/>
  <c r="C823" i="12"/>
  <c r="B823" i="12"/>
  <c r="D822" i="12"/>
  <c r="C822" i="12"/>
  <c r="B822" i="12"/>
  <c r="D821" i="12"/>
  <c r="C821" i="12"/>
  <c r="B821" i="12"/>
  <c r="D820" i="12"/>
  <c r="C820" i="12"/>
  <c r="B820" i="12"/>
  <c r="D819" i="12"/>
  <c r="C819" i="12"/>
  <c r="B819" i="12"/>
  <c r="D818" i="12"/>
  <c r="C818" i="12"/>
  <c r="B818" i="12"/>
  <c r="D817" i="12"/>
  <c r="C817" i="12"/>
  <c r="B817" i="12"/>
  <c r="D816" i="12"/>
  <c r="C816" i="12"/>
  <c r="B816" i="12"/>
  <c r="D815" i="12"/>
  <c r="C815" i="12"/>
  <c r="B815" i="12"/>
  <c r="D814" i="12"/>
  <c r="C814" i="12"/>
  <c r="B814" i="12"/>
  <c r="D813" i="12"/>
  <c r="C813" i="12"/>
  <c r="B813" i="12"/>
  <c r="D812" i="12"/>
  <c r="C812" i="12"/>
  <c r="B812" i="12"/>
  <c r="D811" i="12"/>
  <c r="C811" i="12"/>
  <c r="B811" i="12"/>
  <c r="D810" i="12"/>
  <c r="C810" i="12"/>
  <c r="B810" i="12"/>
  <c r="D809" i="12"/>
  <c r="C809" i="12"/>
  <c r="B809" i="12"/>
  <c r="D808" i="12"/>
  <c r="C808" i="12"/>
  <c r="B808" i="12"/>
  <c r="D807" i="12"/>
  <c r="C807" i="12"/>
  <c r="B807" i="12"/>
  <c r="D806" i="12"/>
  <c r="C806" i="12"/>
  <c r="B806" i="12"/>
  <c r="D805" i="12"/>
  <c r="C805" i="12"/>
  <c r="B805" i="12"/>
  <c r="D804" i="12"/>
  <c r="C804" i="12"/>
  <c r="B804" i="12"/>
  <c r="D803" i="12"/>
  <c r="C803" i="12"/>
  <c r="B803" i="12"/>
  <c r="D802" i="12"/>
  <c r="C802" i="12"/>
  <c r="B802" i="12"/>
  <c r="D801" i="12"/>
  <c r="C801" i="12"/>
  <c r="B801" i="12"/>
  <c r="D800" i="12"/>
  <c r="C800" i="12"/>
  <c r="B800" i="12"/>
  <c r="D799" i="12"/>
  <c r="C799" i="12"/>
  <c r="B799" i="12"/>
  <c r="D798" i="12"/>
  <c r="C798" i="12"/>
  <c r="B798" i="12"/>
  <c r="D797" i="12"/>
  <c r="C797" i="12"/>
  <c r="B797" i="12"/>
  <c r="D796" i="12"/>
  <c r="C796" i="12"/>
  <c r="B796" i="12"/>
  <c r="D795" i="12"/>
  <c r="C795" i="12"/>
  <c r="B795" i="12"/>
  <c r="D794" i="12"/>
  <c r="C794" i="12"/>
  <c r="B794" i="12"/>
  <c r="D793" i="12"/>
  <c r="C793" i="12"/>
  <c r="B793" i="12"/>
  <c r="D792" i="12"/>
  <c r="C792" i="12"/>
  <c r="B792" i="12"/>
  <c r="D791" i="12"/>
  <c r="C791" i="12"/>
  <c r="B791" i="12"/>
  <c r="D790" i="12"/>
  <c r="C790" i="12"/>
  <c r="B790" i="12"/>
  <c r="D789" i="12"/>
  <c r="C789" i="12"/>
  <c r="B789" i="12"/>
  <c r="D788" i="12"/>
  <c r="C788" i="12"/>
  <c r="B788" i="12"/>
  <c r="D787" i="12"/>
  <c r="C787" i="12"/>
  <c r="B787" i="12"/>
  <c r="D786" i="12"/>
  <c r="C786" i="12"/>
  <c r="B786" i="12"/>
  <c r="D785" i="12"/>
  <c r="C785" i="12"/>
  <c r="B785" i="12"/>
  <c r="D784" i="12"/>
  <c r="C784" i="12"/>
  <c r="B784" i="12"/>
  <c r="D783" i="12"/>
  <c r="C783" i="12"/>
  <c r="B783" i="12"/>
  <c r="D782" i="12"/>
  <c r="C782" i="12"/>
  <c r="B782" i="12"/>
  <c r="D781" i="12"/>
  <c r="C781" i="12"/>
  <c r="B781" i="12"/>
  <c r="D780" i="12"/>
  <c r="C780" i="12"/>
  <c r="B780" i="12"/>
  <c r="D779" i="12"/>
  <c r="C779" i="12"/>
  <c r="B779" i="12"/>
  <c r="D778" i="12"/>
  <c r="C778" i="12"/>
  <c r="B778" i="12"/>
  <c r="D777" i="12"/>
  <c r="C777" i="12"/>
  <c r="B777" i="12"/>
  <c r="D776" i="12"/>
  <c r="C776" i="12"/>
  <c r="B776" i="12"/>
  <c r="D775" i="12"/>
  <c r="C775" i="12"/>
  <c r="B775" i="12"/>
  <c r="D774" i="12"/>
  <c r="C774" i="12"/>
  <c r="B774" i="12"/>
  <c r="D773" i="12"/>
  <c r="C773" i="12"/>
  <c r="B773" i="12"/>
  <c r="D772" i="12"/>
  <c r="C772" i="12"/>
  <c r="B772" i="12"/>
  <c r="D771" i="12"/>
  <c r="C771" i="12"/>
  <c r="B771" i="12"/>
  <c r="D770" i="12"/>
  <c r="C770" i="12"/>
  <c r="B770" i="12"/>
  <c r="D769" i="12"/>
  <c r="C769" i="12"/>
  <c r="B769" i="12"/>
  <c r="D768" i="12"/>
  <c r="C768" i="12"/>
  <c r="B768" i="12"/>
  <c r="D767" i="12"/>
  <c r="C767" i="12"/>
  <c r="B767" i="12"/>
  <c r="D766" i="12"/>
  <c r="C766" i="12"/>
  <c r="B766" i="12"/>
  <c r="D765" i="12"/>
  <c r="C765" i="12"/>
  <c r="B765" i="12"/>
  <c r="D764" i="12"/>
  <c r="C764" i="12"/>
  <c r="B764" i="12"/>
  <c r="D763" i="12"/>
  <c r="C763" i="12"/>
  <c r="B763" i="12"/>
  <c r="D762" i="12"/>
  <c r="C762" i="12"/>
  <c r="B762" i="12"/>
  <c r="D761" i="12"/>
  <c r="C761" i="12"/>
  <c r="B761" i="12"/>
  <c r="D760" i="12"/>
  <c r="C760" i="12"/>
  <c r="B760" i="12"/>
  <c r="D759" i="12"/>
  <c r="C759" i="12"/>
  <c r="B759" i="12"/>
  <c r="D758" i="12"/>
  <c r="C758" i="12"/>
  <c r="B758" i="12"/>
  <c r="D757" i="12"/>
  <c r="C757" i="12"/>
  <c r="B757" i="12"/>
  <c r="D756" i="12"/>
  <c r="C756" i="12"/>
  <c r="B756" i="12"/>
  <c r="D755" i="12"/>
  <c r="C755" i="12"/>
  <c r="B755" i="12"/>
  <c r="D754" i="12"/>
  <c r="C754" i="12"/>
  <c r="B754" i="12"/>
  <c r="D753" i="12"/>
  <c r="C753" i="12"/>
  <c r="B753" i="12"/>
  <c r="D752" i="12"/>
  <c r="C752" i="12"/>
  <c r="B752" i="12"/>
  <c r="D751" i="12"/>
  <c r="C751" i="12"/>
  <c r="B751" i="12"/>
  <c r="D750" i="12"/>
  <c r="C750" i="12"/>
  <c r="B750" i="12"/>
  <c r="D749" i="12"/>
  <c r="C749" i="12"/>
  <c r="B749" i="12"/>
  <c r="D748" i="12"/>
  <c r="C748" i="12"/>
  <c r="B748" i="12"/>
  <c r="D747" i="12"/>
  <c r="C747" i="12"/>
  <c r="B747" i="12"/>
  <c r="D746" i="12"/>
  <c r="C746" i="12"/>
  <c r="B746" i="12"/>
  <c r="D745" i="12"/>
  <c r="C745" i="12"/>
  <c r="B745" i="12"/>
  <c r="D744" i="12"/>
  <c r="C744" i="12"/>
  <c r="B744" i="12"/>
  <c r="D743" i="12"/>
  <c r="C743" i="12"/>
  <c r="B743" i="12"/>
  <c r="D742" i="12"/>
  <c r="C742" i="12"/>
  <c r="B742" i="12"/>
  <c r="D741" i="12"/>
  <c r="C741" i="12"/>
  <c r="B741" i="12"/>
  <c r="D740" i="12"/>
  <c r="C740" i="12"/>
  <c r="B740" i="12"/>
  <c r="D739" i="12"/>
  <c r="C739" i="12"/>
  <c r="B739" i="12"/>
  <c r="D738" i="12"/>
  <c r="C738" i="12"/>
  <c r="B738" i="12"/>
  <c r="D737" i="12"/>
  <c r="C737" i="12"/>
  <c r="B737" i="12"/>
  <c r="D736" i="12"/>
  <c r="C736" i="12"/>
  <c r="B736" i="12"/>
  <c r="D735" i="12"/>
  <c r="C735" i="12"/>
  <c r="B735" i="12"/>
  <c r="D734" i="12"/>
  <c r="C734" i="12"/>
  <c r="B734" i="12"/>
  <c r="D733" i="12"/>
  <c r="C733" i="12"/>
  <c r="B733" i="12"/>
  <c r="D732" i="12"/>
  <c r="C732" i="12"/>
  <c r="B732" i="12"/>
  <c r="D731" i="12"/>
  <c r="C731" i="12"/>
  <c r="B731" i="12"/>
  <c r="D730" i="12"/>
  <c r="C730" i="12"/>
  <c r="B730" i="12"/>
  <c r="D729" i="12"/>
  <c r="C729" i="12"/>
  <c r="B729" i="12"/>
  <c r="D728" i="12"/>
  <c r="C728" i="12"/>
  <c r="B728" i="12"/>
  <c r="D727" i="12"/>
  <c r="C727" i="12"/>
  <c r="B727" i="12"/>
  <c r="D726" i="12"/>
  <c r="C726" i="12"/>
  <c r="B726" i="12"/>
  <c r="D725" i="12"/>
  <c r="C725" i="12"/>
  <c r="B725" i="12"/>
  <c r="D724" i="12"/>
  <c r="C724" i="12"/>
  <c r="B724" i="12"/>
  <c r="D723" i="12"/>
  <c r="C723" i="12"/>
  <c r="B723" i="12"/>
  <c r="D722" i="12"/>
  <c r="C722" i="12"/>
  <c r="B722" i="12"/>
  <c r="D721" i="12"/>
  <c r="C721" i="12"/>
  <c r="B721" i="12"/>
  <c r="D720" i="12"/>
  <c r="C720" i="12"/>
  <c r="B720" i="12"/>
  <c r="D719" i="12"/>
  <c r="C719" i="12"/>
  <c r="B719" i="12"/>
  <c r="D718" i="12"/>
  <c r="C718" i="12"/>
  <c r="B718" i="12"/>
  <c r="D717" i="12"/>
  <c r="C717" i="12"/>
  <c r="B717" i="12"/>
  <c r="D716" i="12"/>
  <c r="C716" i="12"/>
  <c r="B716" i="12"/>
  <c r="D715" i="12"/>
  <c r="C715" i="12"/>
  <c r="B715" i="12"/>
  <c r="D714" i="12"/>
  <c r="C714" i="12"/>
  <c r="B714" i="12"/>
  <c r="D713" i="12"/>
  <c r="C713" i="12"/>
  <c r="B713" i="12"/>
  <c r="D712" i="12"/>
  <c r="C712" i="12"/>
  <c r="B712" i="12"/>
  <c r="D711" i="12"/>
  <c r="C711" i="12"/>
  <c r="B711" i="12"/>
  <c r="D710" i="12"/>
  <c r="C710" i="12"/>
  <c r="B710" i="12"/>
  <c r="D709" i="12"/>
  <c r="C709" i="12"/>
  <c r="B709" i="12"/>
  <c r="D708" i="12"/>
  <c r="C708" i="12"/>
  <c r="B708" i="12"/>
  <c r="D707" i="12"/>
  <c r="C707" i="12"/>
  <c r="B707" i="12"/>
  <c r="D706" i="12"/>
  <c r="C706" i="12"/>
  <c r="B706" i="12"/>
  <c r="D705" i="12"/>
  <c r="C705" i="12"/>
  <c r="B705" i="12"/>
  <c r="D704" i="12"/>
  <c r="C704" i="12"/>
  <c r="B704" i="12"/>
  <c r="D703" i="12"/>
  <c r="C703" i="12"/>
  <c r="B703" i="12"/>
  <c r="D702" i="12"/>
  <c r="C702" i="12"/>
  <c r="B702" i="12"/>
  <c r="D701" i="12"/>
  <c r="C701" i="12"/>
  <c r="B701" i="12"/>
  <c r="D700" i="12"/>
  <c r="C700" i="12"/>
  <c r="B700" i="12"/>
  <c r="D699" i="12"/>
  <c r="C699" i="12"/>
  <c r="B699" i="12"/>
  <c r="D698" i="12"/>
  <c r="C698" i="12"/>
  <c r="B698" i="12"/>
  <c r="D697" i="12"/>
  <c r="C697" i="12"/>
  <c r="B697" i="12"/>
  <c r="D696" i="12"/>
  <c r="C696" i="12"/>
  <c r="B696" i="12"/>
  <c r="D695" i="12"/>
  <c r="C695" i="12"/>
  <c r="B695" i="12"/>
  <c r="D694" i="12"/>
  <c r="C694" i="12"/>
  <c r="B694" i="12"/>
  <c r="D693" i="12"/>
  <c r="C693" i="12"/>
  <c r="B693" i="12"/>
  <c r="D692" i="12"/>
  <c r="C692" i="12"/>
  <c r="B692" i="12"/>
  <c r="D691" i="12"/>
  <c r="C691" i="12"/>
  <c r="B691" i="12"/>
  <c r="D690" i="12"/>
  <c r="C690" i="12"/>
  <c r="B690" i="12"/>
  <c r="D689" i="12"/>
  <c r="C689" i="12"/>
  <c r="B689" i="12"/>
  <c r="D688" i="12"/>
  <c r="C688" i="12"/>
  <c r="B688" i="12"/>
  <c r="D687" i="12"/>
  <c r="C687" i="12"/>
  <c r="B687" i="12"/>
  <c r="D686" i="12"/>
  <c r="C686" i="12"/>
  <c r="B686" i="12"/>
  <c r="D685" i="12"/>
  <c r="C685" i="12"/>
  <c r="B685" i="12"/>
  <c r="D684" i="12"/>
  <c r="C684" i="12"/>
  <c r="B684" i="12"/>
  <c r="D683" i="12"/>
  <c r="C683" i="12"/>
  <c r="B683" i="12"/>
  <c r="D682" i="12"/>
  <c r="C682" i="12"/>
  <c r="B682" i="12"/>
  <c r="D681" i="12"/>
  <c r="C681" i="12"/>
  <c r="B681" i="12"/>
  <c r="D680" i="12"/>
  <c r="C680" i="12"/>
  <c r="B680" i="12"/>
  <c r="D679" i="12"/>
  <c r="C679" i="12"/>
  <c r="B679" i="12"/>
  <c r="D678" i="12"/>
  <c r="C678" i="12"/>
  <c r="B678" i="12"/>
  <c r="D677" i="12"/>
  <c r="C677" i="12"/>
  <c r="B677" i="12"/>
  <c r="D676" i="12"/>
  <c r="C676" i="12"/>
  <c r="B676" i="12"/>
  <c r="D675" i="12"/>
  <c r="C675" i="12"/>
  <c r="B675" i="12"/>
  <c r="D674" i="12"/>
  <c r="C674" i="12"/>
  <c r="B674" i="12"/>
  <c r="D673" i="12"/>
  <c r="C673" i="12"/>
  <c r="B673" i="12"/>
  <c r="D672" i="12"/>
  <c r="C672" i="12"/>
  <c r="B672" i="12"/>
  <c r="D671" i="12"/>
  <c r="C671" i="12"/>
  <c r="B671" i="12"/>
  <c r="D670" i="12"/>
  <c r="C670" i="12"/>
  <c r="B670" i="12"/>
  <c r="D669" i="12"/>
  <c r="C669" i="12"/>
  <c r="B669" i="12"/>
  <c r="D668" i="12"/>
  <c r="C668" i="12"/>
  <c r="B668" i="12"/>
  <c r="D667" i="12"/>
  <c r="C667" i="12"/>
  <c r="B667" i="12"/>
  <c r="D666" i="12"/>
  <c r="C666" i="12"/>
  <c r="B666" i="12"/>
  <c r="D665" i="12"/>
  <c r="C665" i="12"/>
  <c r="B665" i="12"/>
  <c r="D664" i="12"/>
  <c r="C664" i="12"/>
  <c r="B664" i="12"/>
  <c r="D663" i="12"/>
  <c r="C663" i="12"/>
  <c r="B663" i="12"/>
  <c r="D662" i="12"/>
  <c r="C662" i="12"/>
  <c r="B662" i="12"/>
  <c r="D661" i="12"/>
  <c r="C661" i="12"/>
  <c r="B661" i="12"/>
  <c r="D660" i="12"/>
  <c r="C660" i="12"/>
  <c r="B660" i="12"/>
  <c r="D659" i="12"/>
  <c r="C659" i="12"/>
  <c r="B659" i="12"/>
  <c r="D658" i="12"/>
  <c r="C658" i="12"/>
  <c r="B658" i="12"/>
  <c r="D657" i="12"/>
  <c r="C657" i="12"/>
  <c r="B657" i="12"/>
  <c r="D656" i="12"/>
  <c r="C656" i="12"/>
  <c r="B656" i="12"/>
  <c r="D655" i="12"/>
  <c r="C655" i="12"/>
  <c r="B655" i="12"/>
  <c r="D654" i="12"/>
  <c r="C654" i="12"/>
  <c r="B654" i="12"/>
  <c r="D653" i="12"/>
  <c r="C653" i="12"/>
  <c r="B653" i="12"/>
  <c r="D652" i="12"/>
  <c r="C652" i="12"/>
  <c r="B652" i="12"/>
  <c r="D651" i="12"/>
  <c r="C651" i="12"/>
  <c r="B651" i="12"/>
  <c r="D650" i="12"/>
  <c r="C650" i="12"/>
  <c r="B650" i="12"/>
  <c r="D649" i="12"/>
  <c r="C649" i="12"/>
  <c r="B649" i="12"/>
  <c r="D648" i="12"/>
  <c r="C648" i="12"/>
  <c r="B648" i="12"/>
  <c r="D647" i="12"/>
  <c r="C647" i="12"/>
  <c r="B647" i="12"/>
  <c r="D646" i="12"/>
  <c r="C646" i="12"/>
  <c r="B646" i="12"/>
  <c r="D645" i="12"/>
  <c r="C645" i="12"/>
  <c r="B645" i="12"/>
  <c r="D644" i="12"/>
  <c r="C644" i="12"/>
  <c r="B644" i="12"/>
  <c r="D643" i="12"/>
  <c r="C643" i="12"/>
  <c r="B643" i="12"/>
  <c r="D642" i="12"/>
  <c r="C642" i="12"/>
  <c r="B642" i="12"/>
  <c r="D641" i="12"/>
  <c r="C641" i="12"/>
  <c r="B641" i="12"/>
  <c r="D640" i="12"/>
  <c r="C640" i="12"/>
  <c r="B640" i="12"/>
  <c r="D639" i="12"/>
  <c r="C639" i="12"/>
  <c r="B639" i="12"/>
  <c r="D638" i="12"/>
  <c r="C638" i="12"/>
  <c r="B638" i="12"/>
  <c r="D637" i="12"/>
  <c r="C637" i="12"/>
  <c r="B637" i="12"/>
  <c r="D636" i="12"/>
  <c r="C636" i="12"/>
  <c r="B636" i="12"/>
  <c r="D635" i="12"/>
  <c r="C635" i="12"/>
  <c r="B635" i="12"/>
  <c r="D634" i="12"/>
  <c r="C634" i="12"/>
  <c r="B634" i="12"/>
  <c r="D633" i="12"/>
  <c r="C633" i="12"/>
  <c r="B633" i="12"/>
  <c r="D632" i="12"/>
  <c r="C632" i="12"/>
  <c r="B632" i="12"/>
  <c r="D631" i="12"/>
  <c r="C631" i="12"/>
  <c r="B631" i="12"/>
  <c r="D630" i="12"/>
  <c r="C630" i="12"/>
  <c r="B630" i="12"/>
  <c r="D629" i="12"/>
  <c r="C629" i="12"/>
  <c r="B629" i="12"/>
  <c r="D628" i="12"/>
  <c r="C628" i="12"/>
  <c r="B628" i="12"/>
  <c r="D627" i="12"/>
  <c r="C627" i="12"/>
  <c r="B627" i="12"/>
  <c r="D626" i="12"/>
  <c r="C626" i="12"/>
  <c r="B626" i="12"/>
  <c r="D625" i="12"/>
  <c r="C625" i="12"/>
  <c r="B625" i="12"/>
  <c r="D624" i="12"/>
  <c r="C624" i="12"/>
  <c r="B624" i="12"/>
  <c r="D623" i="12"/>
  <c r="C623" i="12"/>
  <c r="B623" i="12"/>
  <c r="D622" i="12"/>
  <c r="C622" i="12"/>
  <c r="B622" i="12"/>
  <c r="D621" i="12"/>
  <c r="C621" i="12"/>
  <c r="B621" i="12"/>
  <c r="D620" i="12"/>
  <c r="C620" i="12"/>
  <c r="B620" i="12"/>
  <c r="D619" i="12"/>
  <c r="C619" i="12"/>
  <c r="B619" i="12"/>
  <c r="D618" i="12"/>
  <c r="C618" i="12"/>
  <c r="B618" i="12"/>
  <c r="D617" i="12"/>
  <c r="C617" i="12"/>
  <c r="B617" i="12"/>
  <c r="D616" i="12"/>
  <c r="C616" i="12"/>
  <c r="B616" i="12"/>
  <c r="D615" i="12"/>
  <c r="C615" i="12"/>
  <c r="B615" i="12"/>
  <c r="D614" i="12"/>
  <c r="C614" i="12"/>
  <c r="B614" i="12"/>
  <c r="D613" i="12"/>
  <c r="C613" i="12"/>
  <c r="B613" i="12"/>
  <c r="D612" i="12"/>
  <c r="C612" i="12"/>
  <c r="B612" i="12"/>
  <c r="D611" i="12"/>
  <c r="C611" i="12"/>
  <c r="B611" i="12"/>
  <c r="D610" i="12"/>
  <c r="C610" i="12"/>
  <c r="B610" i="12"/>
  <c r="D609" i="12"/>
  <c r="C609" i="12"/>
  <c r="B609" i="12"/>
  <c r="D608" i="12"/>
  <c r="C608" i="12"/>
  <c r="B608" i="12"/>
  <c r="D607" i="12"/>
  <c r="C607" i="12"/>
  <c r="B607" i="12"/>
  <c r="D606" i="12"/>
  <c r="C606" i="12"/>
  <c r="B606" i="12"/>
  <c r="D605" i="12"/>
  <c r="C605" i="12"/>
  <c r="B605" i="12"/>
  <c r="D604" i="12"/>
  <c r="C604" i="12"/>
  <c r="B604" i="12"/>
  <c r="D603" i="12"/>
  <c r="C603" i="12"/>
  <c r="B603" i="12"/>
  <c r="D602" i="12"/>
  <c r="C602" i="12"/>
  <c r="B602" i="12"/>
  <c r="D601" i="12"/>
  <c r="C601" i="12"/>
  <c r="B601" i="12"/>
  <c r="D600" i="12"/>
  <c r="C600" i="12"/>
  <c r="B600" i="12"/>
  <c r="D599" i="12"/>
  <c r="C599" i="12"/>
  <c r="B599" i="12"/>
  <c r="D598" i="12"/>
  <c r="C598" i="12"/>
  <c r="B598" i="12"/>
  <c r="D597" i="12"/>
  <c r="C597" i="12"/>
  <c r="B597" i="12"/>
  <c r="D596" i="12"/>
  <c r="C596" i="12"/>
  <c r="B596" i="12"/>
  <c r="D595" i="12"/>
  <c r="C595" i="12"/>
  <c r="B595" i="12"/>
  <c r="D594" i="12"/>
  <c r="C594" i="12"/>
  <c r="B594" i="12"/>
  <c r="D593" i="12"/>
  <c r="C593" i="12"/>
  <c r="B593" i="12"/>
  <c r="D592" i="12"/>
  <c r="C592" i="12"/>
  <c r="B592" i="12"/>
  <c r="D591" i="12"/>
  <c r="C591" i="12"/>
  <c r="B591" i="12"/>
  <c r="D590" i="12"/>
  <c r="C590" i="12"/>
  <c r="B590" i="12"/>
  <c r="D589" i="12"/>
  <c r="C589" i="12"/>
  <c r="B589" i="12"/>
  <c r="D588" i="12"/>
  <c r="C588" i="12"/>
  <c r="B588" i="12"/>
  <c r="D587" i="12"/>
  <c r="C587" i="12"/>
  <c r="B587" i="12"/>
  <c r="D586" i="12"/>
  <c r="C586" i="12"/>
  <c r="B586" i="12"/>
  <c r="D585" i="12"/>
  <c r="C585" i="12"/>
  <c r="B585" i="12"/>
  <c r="D584" i="12"/>
  <c r="C584" i="12"/>
  <c r="B584" i="12"/>
  <c r="D583" i="12"/>
  <c r="C583" i="12"/>
  <c r="B583" i="12"/>
  <c r="D582" i="12"/>
  <c r="C582" i="12"/>
  <c r="B582" i="12"/>
  <c r="D581" i="12"/>
  <c r="C581" i="12"/>
  <c r="B581" i="12"/>
  <c r="D580" i="12"/>
  <c r="C580" i="12"/>
  <c r="B580" i="12"/>
  <c r="D579" i="12"/>
  <c r="C579" i="12"/>
  <c r="B579" i="12"/>
  <c r="D578" i="12"/>
  <c r="C578" i="12"/>
  <c r="B578" i="12"/>
  <c r="D577" i="12"/>
  <c r="C577" i="12"/>
  <c r="B577" i="12"/>
  <c r="D576" i="12"/>
  <c r="C576" i="12"/>
  <c r="B576" i="12"/>
  <c r="D575" i="12"/>
  <c r="C575" i="12"/>
  <c r="B575" i="12"/>
  <c r="D574" i="12"/>
  <c r="C574" i="12"/>
  <c r="B574" i="12"/>
  <c r="D573" i="12"/>
  <c r="C573" i="12"/>
  <c r="B573" i="12"/>
  <c r="D572" i="12"/>
  <c r="C572" i="12"/>
  <c r="B572" i="12"/>
  <c r="D571" i="12"/>
  <c r="C571" i="12"/>
  <c r="B571" i="12"/>
  <c r="D570" i="12"/>
  <c r="C570" i="12"/>
  <c r="B570" i="12"/>
  <c r="D569" i="12"/>
  <c r="C569" i="12"/>
  <c r="B569" i="12"/>
  <c r="D568" i="12"/>
  <c r="C568" i="12"/>
  <c r="B568" i="12"/>
  <c r="D567" i="12"/>
  <c r="C567" i="12"/>
  <c r="B567" i="12"/>
  <c r="D566" i="12"/>
  <c r="C566" i="12"/>
  <c r="B566" i="12"/>
  <c r="D565" i="12"/>
  <c r="C565" i="12"/>
  <c r="B565" i="12"/>
  <c r="D564" i="12"/>
  <c r="C564" i="12"/>
  <c r="B564" i="12"/>
  <c r="D563" i="12"/>
  <c r="C563" i="12"/>
  <c r="B563" i="12"/>
  <c r="D562" i="12"/>
  <c r="C562" i="12"/>
  <c r="B562" i="12"/>
  <c r="D561" i="12"/>
  <c r="C561" i="12"/>
  <c r="B561" i="12"/>
  <c r="D560" i="12"/>
  <c r="C560" i="12"/>
  <c r="B560" i="12"/>
  <c r="D559" i="12"/>
  <c r="C559" i="12"/>
  <c r="B559" i="12"/>
  <c r="D558" i="12"/>
  <c r="C558" i="12"/>
  <c r="B558" i="12"/>
  <c r="D557" i="12"/>
  <c r="C557" i="12"/>
  <c r="B557" i="12"/>
  <c r="D556" i="12"/>
  <c r="C556" i="12"/>
  <c r="B556" i="12"/>
  <c r="D555" i="12"/>
  <c r="C555" i="12"/>
  <c r="B555" i="12"/>
  <c r="D554" i="12"/>
  <c r="C554" i="12"/>
  <c r="B554" i="12"/>
  <c r="D553" i="12"/>
  <c r="C553" i="12"/>
  <c r="B553" i="12"/>
  <c r="D552" i="12"/>
  <c r="C552" i="12"/>
  <c r="B552" i="12"/>
  <c r="D551" i="12"/>
  <c r="C551" i="12"/>
  <c r="B551" i="12"/>
  <c r="D550" i="12"/>
  <c r="C550" i="12"/>
  <c r="B550" i="12"/>
  <c r="D549" i="12"/>
  <c r="C549" i="12"/>
  <c r="B549" i="12"/>
  <c r="D548" i="12"/>
  <c r="C548" i="12"/>
  <c r="B548" i="12"/>
  <c r="D547" i="12"/>
  <c r="C547" i="12"/>
  <c r="B547" i="12"/>
  <c r="D546" i="12"/>
  <c r="C546" i="12"/>
  <c r="B546" i="12"/>
  <c r="D545" i="12"/>
  <c r="C545" i="12"/>
  <c r="B545" i="12"/>
  <c r="D544" i="12"/>
  <c r="C544" i="12"/>
  <c r="B544" i="12"/>
  <c r="D543" i="12"/>
  <c r="C543" i="12"/>
  <c r="B543" i="12"/>
  <c r="D542" i="12"/>
  <c r="C542" i="12"/>
  <c r="B542" i="12"/>
  <c r="D541" i="12"/>
  <c r="C541" i="12"/>
  <c r="B541" i="12"/>
  <c r="D540" i="12"/>
  <c r="C540" i="12"/>
  <c r="B540" i="12"/>
  <c r="D539" i="12"/>
  <c r="C539" i="12"/>
  <c r="B539" i="12"/>
  <c r="D538" i="12"/>
  <c r="C538" i="12"/>
  <c r="B538" i="12"/>
  <c r="D537" i="12"/>
  <c r="C537" i="12"/>
  <c r="B537" i="12"/>
  <c r="D536" i="12"/>
  <c r="C536" i="12"/>
  <c r="B536" i="12"/>
  <c r="D535" i="12"/>
  <c r="C535" i="12"/>
  <c r="B535" i="12"/>
  <c r="D534" i="12"/>
  <c r="C534" i="12"/>
  <c r="B534" i="12"/>
  <c r="D533" i="12"/>
  <c r="C533" i="12"/>
  <c r="B533" i="12"/>
  <c r="D532" i="12"/>
  <c r="C532" i="12"/>
  <c r="B532" i="12"/>
  <c r="D531" i="12"/>
  <c r="C531" i="12"/>
  <c r="B531" i="12"/>
  <c r="D530" i="12"/>
  <c r="C530" i="12"/>
  <c r="B530" i="12"/>
  <c r="D529" i="12"/>
  <c r="C529" i="12"/>
  <c r="B529" i="12"/>
  <c r="D528" i="12"/>
  <c r="C528" i="12"/>
  <c r="B528" i="12"/>
  <c r="D527" i="12"/>
  <c r="C527" i="12"/>
  <c r="B527" i="12"/>
  <c r="D526" i="12"/>
  <c r="C526" i="12"/>
  <c r="B526" i="12"/>
  <c r="D525" i="12"/>
  <c r="C525" i="12"/>
  <c r="B525" i="12"/>
  <c r="D524" i="12"/>
  <c r="C524" i="12"/>
  <c r="B524" i="12"/>
  <c r="D523" i="12"/>
  <c r="C523" i="12"/>
  <c r="B523" i="12"/>
  <c r="D522" i="12"/>
  <c r="C522" i="12"/>
  <c r="B522" i="12"/>
  <c r="D521" i="12"/>
  <c r="C521" i="12"/>
  <c r="B521" i="12"/>
  <c r="D520" i="12"/>
  <c r="C520" i="12"/>
  <c r="B520" i="12"/>
  <c r="D519" i="12"/>
  <c r="C519" i="12"/>
  <c r="B519" i="12"/>
  <c r="D518" i="12"/>
  <c r="C518" i="12"/>
  <c r="B518" i="12"/>
  <c r="D517" i="12"/>
  <c r="C517" i="12"/>
  <c r="B517" i="12"/>
  <c r="D516" i="12"/>
  <c r="C516" i="12"/>
  <c r="B516" i="12"/>
  <c r="D515" i="12"/>
  <c r="C515" i="12"/>
  <c r="B515" i="12"/>
  <c r="D514" i="12"/>
  <c r="C514" i="12"/>
  <c r="B514" i="12"/>
  <c r="D513" i="12"/>
  <c r="C513" i="12"/>
  <c r="B513" i="12"/>
  <c r="D512" i="12"/>
  <c r="C512" i="12"/>
  <c r="B512" i="12"/>
  <c r="D511" i="12"/>
  <c r="C511" i="12"/>
  <c r="B511" i="12"/>
  <c r="D510" i="12"/>
  <c r="C510" i="12"/>
  <c r="B510" i="12"/>
  <c r="D509" i="12"/>
  <c r="C509" i="12"/>
  <c r="B509" i="12"/>
  <c r="D508" i="12"/>
  <c r="C508" i="12"/>
  <c r="B508" i="12"/>
  <c r="D507" i="12"/>
  <c r="C507" i="12"/>
  <c r="B507" i="12"/>
  <c r="D506" i="12"/>
  <c r="C506" i="12"/>
  <c r="B506" i="12"/>
  <c r="D505" i="12"/>
  <c r="C505" i="12"/>
  <c r="B505" i="12"/>
  <c r="D504" i="12"/>
  <c r="C504" i="12"/>
  <c r="B504" i="12"/>
  <c r="D503" i="12"/>
  <c r="C503" i="12"/>
  <c r="B503" i="12"/>
  <c r="D502" i="12"/>
  <c r="C502" i="12"/>
  <c r="B502" i="12"/>
  <c r="D501" i="12"/>
  <c r="C501" i="12"/>
  <c r="B501" i="12"/>
  <c r="D500" i="12"/>
  <c r="C500" i="12"/>
  <c r="B500" i="12"/>
  <c r="D499" i="12"/>
  <c r="C499" i="12"/>
  <c r="B499" i="12"/>
  <c r="D498" i="12"/>
  <c r="C498" i="12"/>
  <c r="B498" i="12"/>
  <c r="D497" i="12"/>
  <c r="C497" i="12"/>
  <c r="B497" i="12"/>
  <c r="D496" i="12"/>
  <c r="C496" i="12"/>
  <c r="B496" i="12"/>
  <c r="D495" i="12"/>
  <c r="C495" i="12"/>
  <c r="B495" i="12"/>
  <c r="D494" i="12"/>
  <c r="C494" i="12"/>
  <c r="B494" i="12"/>
  <c r="D493" i="12"/>
  <c r="C493" i="12"/>
  <c r="B493" i="12"/>
  <c r="D492" i="12"/>
  <c r="C492" i="12"/>
  <c r="B492" i="12"/>
  <c r="D491" i="12"/>
  <c r="C491" i="12"/>
  <c r="B491" i="12"/>
  <c r="D490" i="12"/>
  <c r="C490" i="12"/>
  <c r="B490" i="12"/>
  <c r="D489" i="12"/>
  <c r="C489" i="12"/>
  <c r="B489" i="12"/>
  <c r="D488" i="12"/>
  <c r="C488" i="12"/>
  <c r="B488" i="12"/>
  <c r="D487" i="12"/>
  <c r="C487" i="12"/>
  <c r="B487" i="12"/>
  <c r="D486" i="12"/>
  <c r="C486" i="12"/>
  <c r="B486" i="12"/>
  <c r="D485" i="12"/>
  <c r="C485" i="12"/>
  <c r="B485" i="12"/>
  <c r="D484" i="12"/>
  <c r="C484" i="12"/>
  <c r="B484" i="12"/>
  <c r="D483" i="12"/>
  <c r="C483" i="12"/>
  <c r="B483" i="12"/>
  <c r="D482" i="12"/>
  <c r="C482" i="12"/>
  <c r="B482" i="12"/>
  <c r="D481" i="12"/>
  <c r="C481" i="12"/>
  <c r="B481" i="12"/>
  <c r="D480" i="12"/>
  <c r="C480" i="12"/>
  <c r="B480" i="12"/>
  <c r="D479" i="12"/>
  <c r="C479" i="12"/>
  <c r="B479" i="12"/>
  <c r="D478" i="12"/>
  <c r="C478" i="12"/>
  <c r="B478" i="12"/>
  <c r="D477" i="12"/>
  <c r="C477" i="12"/>
  <c r="B477" i="12"/>
  <c r="D476" i="12"/>
  <c r="C476" i="12"/>
  <c r="B476" i="12"/>
  <c r="D475" i="12"/>
  <c r="C475" i="12"/>
  <c r="B475" i="12"/>
  <c r="D474" i="12"/>
  <c r="C474" i="12"/>
  <c r="B474" i="12"/>
  <c r="D473" i="12"/>
  <c r="C473" i="12"/>
  <c r="B473" i="12"/>
  <c r="D472" i="12"/>
  <c r="C472" i="12"/>
  <c r="B472" i="12"/>
  <c r="D471" i="12"/>
  <c r="C471" i="12"/>
  <c r="B471" i="12"/>
  <c r="D470" i="12"/>
  <c r="C470" i="12"/>
  <c r="B470" i="12"/>
  <c r="D469" i="12"/>
  <c r="C469" i="12"/>
  <c r="B469" i="12"/>
  <c r="D468" i="12"/>
  <c r="C468" i="12"/>
  <c r="B468" i="12"/>
  <c r="D467" i="12"/>
  <c r="C467" i="12"/>
  <c r="B467" i="12"/>
  <c r="D466" i="12"/>
  <c r="C466" i="12"/>
  <c r="B466" i="12"/>
  <c r="D465" i="12"/>
  <c r="C465" i="12"/>
  <c r="B465" i="12"/>
  <c r="D464" i="12"/>
  <c r="C464" i="12"/>
  <c r="B464" i="12"/>
  <c r="D463" i="12"/>
  <c r="C463" i="12"/>
  <c r="B463" i="12"/>
  <c r="D462" i="12"/>
  <c r="C462" i="12"/>
  <c r="B462" i="12"/>
  <c r="D461" i="12"/>
  <c r="C461" i="12"/>
  <c r="B461" i="12"/>
  <c r="D460" i="12"/>
  <c r="C460" i="12"/>
  <c r="B460" i="12"/>
  <c r="D459" i="12"/>
  <c r="C459" i="12"/>
  <c r="B459" i="12"/>
  <c r="D458" i="12"/>
  <c r="C458" i="12"/>
  <c r="B458" i="12"/>
  <c r="D457" i="12"/>
  <c r="C457" i="12"/>
  <c r="B457" i="12"/>
  <c r="D456" i="12"/>
  <c r="C456" i="12"/>
  <c r="B456" i="12"/>
  <c r="D455" i="12"/>
  <c r="C455" i="12"/>
  <c r="B455" i="12"/>
  <c r="D454" i="12"/>
  <c r="C454" i="12"/>
  <c r="B454" i="12"/>
  <c r="D453" i="12"/>
  <c r="C453" i="12"/>
  <c r="B453" i="12"/>
  <c r="D452" i="12"/>
  <c r="C452" i="12"/>
  <c r="B452" i="12"/>
  <c r="D451" i="12"/>
  <c r="C451" i="12"/>
  <c r="B451" i="12"/>
  <c r="D450" i="12"/>
  <c r="C450" i="12"/>
  <c r="B450" i="12"/>
  <c r="D449" i="12"/>
  <c r="C449" i="12"/>
  <c r="B449" i="12"/>
  <c r="D448" i="12"/>
  <c r="C448" i="12"/>
  <c r="B448" i="12"/>
  <c r="D447" i="12"/>
  <c r="C447" i="12"/>
  <c r="B447" i="12"/>
  <c r="D446" i="12"/>
  <c r="C446" i="12"/>
  <c r="B446" i="12"/>
  <c r="D445" i="12"/>
  <c r="C445" i="12"/>
  <c r="B445" i="12"/>
  <c r="D444" i="12"/>
  <c r="C444" i="12"/>
  <c r="B444" i="12"/>
  <c r="D443" i="12"/>
  <c r="C443" i="12"/>
  <c r="B443" i="12"/>
  <c r="D442" i="12"/>
  <c r="C442" i="12"/>
  <c r="B442" i="12"/>
  <c r="D441" i="12"/>
  <c r="C441" i="12"/>
  <c r="B441" i="12"/>
  <c r="D440" i="12"/>
  <c r="C440" i="12"/>
  <c r="B440" i="12"/>
  <c r="D439" i="12"/>
  <c r="C439" i="12"/>
  <c r="B439" i="12"/>
  <c r="D438" i="12"/>
  <c r="C438" i="12"/>
  <c r="B438" i="12"/>
  <c r="D437" i="12"/>
  <c r="C437" i="12"/>
  <c r="B437" i="12"/>
  <c r="D436" i="12"/>
  <c r="C436" i="12"/>
  <c r="B436" i="12"/>
  <c r="D435" i="12"/>
  <c r="C435" i="12"/>
  <c r="B435" i="12"/>
  <c r="D434" i="12"/>
  <c r="C434" i="12"/>
  <c r="B434" i="12"/>
  <c r="D433" i="12"/>
  <c r="C433" i="12"/>
  <c r="B433" i="12"/>
  <c r="D432" i="12"/>
  <c r="C432" i="12"/>
  <c r="B432" i="12"/>
  <c r="D431" i="12"/>
  <c r="C431" i="12"/>
  <c r="B431" i="12"/>
  <c r="D430" i="12"/>
  <c r="C430" i="12"/>
  <c r="B430" i="12"/>
  <c r="D429" i="12"/>
  <c r="C429" i="12"/>
  <c r="B429" i="12"/>
  <c r="D428" i="12"/>
  <c r="C428" i="12"/>
  <c r="B428" i="12"/>
  <c r="D427" i="12"/>
  <c r="C427" i="12"/>
  <c r="B427" i="12"/>
  <c r="D426" i="12"/>
  <c r="C426" i="12"/>
  <c r="B426" i="12"/>
  <c r="D425" i="12"/>
  <c r="C425" i="12"/>
  <c r="B425" i="12"/>
  <c r="D424" i="12"/>
  <c r="C424" i="12"/>
  <c r="B424" i="12"/>
  <c r="D423" i="12"/>
  <c r="C423" i="12"/>
  <c r="B423" i="12"/>
  <c r="D422" i="12"/>
  <c r="C422" i="12"/>
  <c r="B422" i="12"/>
  <c r="D421" i="12"/>
  <c r="C421" i="12"/>
  <c r="B421" i="12"/>
  <c r="D420" i="12"/>
  <c r="C420" i="12"/>
  <c r="B420" i="12"/>
  <c r="D419" i="12"/>
  <c r="C419" i="12"/>
  <c r="B419" i="12"/>
  <c r="D418" i="12"/>
  <c r="C418" i="12"/>
  <c r="B418" i="12"/>
  <c r="D417" i="12"/>
  <c r="C417" i="12"/>
  <c r="B417" i="12"/>
  <c r="D416" i="12"/>
  <c r="C416" i="12"/>
  <c r="B416" i="12"/>
  <c r="D415" i="12"/>
  <c r="C415" i="12"/>
  <c r="B415" i="12"/>
  <c r="D414" i="12"/>
  <c r="C414" i="12"/>
  <c r="B414" i="12"/>
  <c r="D413" i="12"/>
  <c r="C413" i="12"/>
  <c r="B413" i="12"/>
  <c r="D412" i="12"/>
  <c r="C412" i="12"/>
  <c r="B412" i="12"/>
  <c r="D411" i="12"/>
  <c r="C411" i="12"/>
  <c r="B411" i="12"/>
  <c r="D410" i="12"/>
  <c r="C410" i="12"/>
  <c r="B410" i="12"/>
  <c r="D409" i="12"/>
  <c r="C409" i="12"/>
  <c r="B409" i="12"/>
  <c r="D408" i="12"/>
  <c r="C408" i="12"/>
  <c r="B408" i="12"/>
  <c r="D407" i="12"/>
  <c r="C407" i="12"/>
  <c r="B407" i="12"/>
  <c r="D406" i="12"/>
  <c r="C406" i="12"/>
  <c r="B406" i="12"/>
  <c r="D405" i="12"/>
  <c r="C405" i="12"/>
  <c r="B405" i="12"/>
  <c r="D404" i="12"/>
  <c r="C404" i="12"/>
  <c r="B404" i="12"/>
  <c r="D403" i="12"/>
  <c r="C403" i="12"/>
  <c r="B403" i="12"/>
  <c r="D402" i="12"/>
  <c r="C402" i="12"/>
  <c r="B402" i="12"/>
  <c r="D401" i="12"/>
  <c r="C401" i="12"/>
  <c r="B401" i="12"/>
  <c r="D400" i="12"/>
  <c r="C400" i="12"/>
  <c r="B400" i="12"/>
  <c r="D399" i="12"/>
  <c r="C399" i="12"/>
  <c r="B399" i="12"/>
  <c r="D398" i="12"/>
  <c r="C398" i="12"/>
  <c r="B398" i="12"/>
  <c r="D397" i="12"/>
  <c r="C397" i="12"/>
  <c r="B397" i="12"/>
  <c r="D396" i="12"/>
  <c r="C396" i="12"/>
  <c r="B396" i="12"/>
  <c r="D395" i="12"/>
  <c r="C395" i="12"/>
  <c r="B395" i="12"/>
  <c r="D394" i="12"/>
  <c r="C394" i="12"/>
  <c r="B394" i="12"/>
  <c r="D393" i="12"/>
  <c r="C393" i="12"/>
  <c r="B393" i="12"/>
  <c r="D392" i="12"/>
  <c r="C392" i="12"/>
  <c r="B392" i="12"/>
  <c r="D391" i="12"/>
  <c r="C391" i="12"/>
  <c r="B391" i="12"/>
  <c r="D390" i="12"/>
  <c r="C390" i="12"/>
  <c r="B390" i="12"/>
  <c r="D389" i="12"/>
  <c r="C389" i="12"/>
  <c r="B389" i="12"/>
  <c r="D388" i="12"/>
  <c r="C388" i="12"/>
  <c r="B388" i="12"/>
  <c r="D387" i="12"/>
  <c r="C387" i="12"/>
  <c r="B387" i="12"/>
  <c r="D386" i="12"/>
  <c r="C386" i="12"/>
  <c r="B386" i="12"/>
  <c r="D385" i="12"/>
  <c r="C385" i="12"/>
  <c r="B385" i="12"/>
  <c r="D384" i="12"/>
  <c r="C384" i="12"/>
  <c r="B384" i="12"/>
  <c r="D383" i="12"/>
  <c r="C383" i="12"/>
  <c r="B383" i="12"/>
  <c r="D382" i="12"/>
  <c r="C382" i="12"/>
  <c r="B382" i="12"/>
  <c r="D381" i="12"/>
  <c r="C381" i="12"/>
  <c r="B381" i="12"/>
  <c r="D380" i="12"/>
  <c r="C380" i="12"/>
  <c r="B380" i="12"/>
  <c r="D379" i="12"/>
  <c r="C379" i="12"/>
  <c r="B379" i="12"/>
  <c r="D378" i="12"/>
  <c r="C378" i="12"/>
  <c r="B378" i="12"/>
  <c r="D377" i="12"/>
  <c r="C377" i="12"/>
  <c r="B377" i="12"/>
  <c r="D376" i="12"/>
  <c r="C376" i="12"/>
  <c r="B376" i="12"/>
  <c r="D375" i="12"/>
  <c r="C375" i="12"/>
  <c r="B375" i="12"/>
  <c r="D374" i="12"/>
  <c r="C374" i="12"/>
  <c r="B374" i="12"/>
  <c r="D373" i="12"/>
  <c r="C373" i="12"/>
  <c r="B373" i="12"/>
  <c r="D372" i="12"/>
  <c r="C372" i="12"/>
  <c r="B372" i="12"/>
  <c r="D371" i="12"/>
  <c r="C371" i="12"/>
  <c r="B371" i="12"/>
  <c r="D370" i="12"/>
  <c r="C370" i="12"/>
  <c r="B370" i="12"/>
  <c r="D369" i="12"/>
  <c r="C369" i="12"/>
  <c r="B369" i="12"/>
  <c r="D368" i="12"/>
  <c r="C368" i="12"/>
  <c r="B368" i="12"/>
  <c r="D367" i="12"/>
  <c r="C367" i="12"/>
  <c r="B367" i="12"/>
  <c r="D366" i="12"/>
  <c r="C366" i="12"/>
  <c r="B366" i="12"/>
  <c r="D365" i="12"/>
  <c r="C365" i="12"/>
  <c r="B365" i="12"/>
  <c r="D364" i="12"/>
  <c r="C364" i="12"/>
  <c r="B364" i="12"/>
  <c r="D363" i="12"/>
  <c r="C363" i="12"/>
  <c r="B363" i="12"/>
  <c r="D362" i="12"/>
  <c r="C362" i="12"/>
  <c r="B362" i="12"/>
  <c r="D361" i="12"/>
  <c r="C361" i="12"/>
  <c r="B361" i="12"/>
  <c r="D360" i="12"/>
  <c r="C360" i="12"/>
  <c r="B360" i="12"/>
  <c r="D359" i="12"/>
  <c r="C359" i="12"/>
  <c r="B359" i="12"/>
  <c r="D358" i="12"/>
  <c r="C358" i="12"/>
  <c r="B358" i="12"/>
  <c r="D357" i="12"/>
  <c r="C357" i="12"/>
  <c r="B357" i="12"/>
  <c r="D356" i="12"/>
  <c r="C356" i="12"/>
  <c r="B356" i="12"/>
  <c r="D355" i="12"/>
  <c r="C355" i="12"/>
  <c r="B355" i="12"/>
  <c r="D354" i="12"/>
  <c r="C354" i="12"/>
  <c r="B354" i="12"/>
  <c r="D353" i="12"/>
  <c r="C353" i="12"/>
  <c r="B353" i="12"/>
  <c r="D352" i="12"/>
  <c r="C352" i="12"/>
  <c r="B352" i="12"/>
  <c r="D351" i="12"/>
  <c r="C351" i="12"/>
  <c r="B351" i="12"/>
  <c r="D350" i="12"/>
  <c r="C350" i="12"/>
  <c r="B350" i="12"/>
  <c r="D349" i="12"/>
  <c r="C349" i="12"/>
  <c r="B349" i="12"/>
  <c r="D348" i="12"/>
  <c r="C348" i="12"/>
  <c r="B348" i="12"/>
  <c r="D347" i="12"/>
  <c r="C347" i="12"/>
  <c r="B347" i="12"/>
  <c r="D346" i="12"/>
  <c r="C346" i="12"/>
  <c r="B346" i="12"/>
  <c r="D345" i="12"/>
  <c r="C345" i="12"/>
  <c r="B345" i="12"/>
  <c r="D344" i="12"/>
  <c r="C344" i="12"/>
  <c r="B344" i="12"/>
  <c r="D343" i="12"/>
  <c r="C343" i="12"/>
  <c r="B343" i="12"/>
  <c r="D342" i="12"/>
  <c r="C342" i="12"/>
  <c r="B342" i="12"/>
  <c r="D341" i="12"/>
  <c r="C341" i="12"/>
  <c r="B341" i="12"/>
  <c r="D340" i="12"/>
  <c r="C340" i="12"/>
  <c r="B340" i="12"/>
  <c r="D339" i="12"/>
  <c r="C339" i="12"/>
  <c r="B339" i="12"/>
  <c r="D338" i="12"/>
  <c r="C338" i="12"/>
  <c r="B338" i="12"/>
  <c r="D337" i="12"/>
  <c r="C337" i="12"/>
  <c r="B337" i="12"/>
  <c r="D336" i="12"/>
  <c r="C336" i="12"/>
  <c r="B336" i="12"/>
  <c r="D335" i="12"/>
  <c r="C335" i="12"/>
  <c r="B335" i="12"/>
  <c r="D334" i="12"/>
  <c r="C334" i="12"/>
  <c r="B334" i="12"/>
  <c r="D333" i="12"/>
  <c r="C333" i="12"/>
  <c r="B333" i="12"/>
  <c r="D332" i="12"/>
  <c r="C332" i="12"/>
  <c r="B332" i="12"/>
  <c r="D331" i="12"/>
  <c r="C331" i="12"/>
  <c r="B331" i="12"/>
  <c r="D330" i="12"/>
  <c r="C330" i="12"/>
  <c r="B330" i="12"/>
  <c r="D329" i="12"/>
  <c r="C329" i="12"/>
  <c r="B329" i="12"/>
  <c r="D328" i="12"/>
  <c r="C328" i="12"/>
  <c r="B328" i="12"/>
  <c r="D327" i="12"/>
  <c r="C327" i="12"/>
  <c r="B327" i="12"/>
  <c r="D326" i="12"/>
  <c r="C326" i="12"/>
  <c r="B326" i="12"/>
  <c r="D325" i="12"/>
  <c r="C325" i="12"/>
  <c r="B325" i="12"/>
  <c r="D324" i="12"/>
  <c r="C324" i="12"/>
  <c r="B324" i="12"/>
  <c r="D323" i="12"/>
  <c r="C323" i="12"/>
  <c r="B323" i="12"/>
  <c r="D322" i="12"/>
  <c r="C322" i="12"/>
  <c r="B322" i="12"/>
  <c r="D321" i="12"/>
  <c r="C321" i="12"/>
  <c r="B321" i="12"/>
  <c r="D320" i="12"/>
  <c r="C320" i="12"/>
  <c r="B320" i="12"/>
  <c r="D319" i="12"/>
  <c r="C319" i="12"/>
  <c r="B319" i="12"/>
  <c r="D318" i="12"/>
  <c r="C318" i="12"/>
  <c r="B318" i="12"/>
  <c r="D317" i="12"/>
  <c r="C317" i="12"/>
  <c r="B317" i="12"/>
  <c r="D316" i="12"/>
  <c r="C316" i="12"/>
  <c r="B316" i="12"/>
  <c r="D315" i="12"/>
  <c r="C315" i="12"/>
  <c r="B315" i="12"/>
  <c r="D314" i="12"/>
  <c r="C314" i="12"/>
  <c r="B314" i="12"/>
  <c r="D313" i="12"/>
  <c r="C313" i="12"/>
  <c r="B313" i="12"/>
  <c r="D312" i="12"/>
  <c r="C312" i="12"/>
  <c r="B312" i="12"/>
  <c r="D311" i="12"/>
  <c r="C311" i="12"/>
  <c r="B311" i="12"/>
  <c r="D310" i="12"/>
  <c r="C310" i="12"/>
  <c r="B310" i="12"/>
  <c r="D309" i="12"/>
  <c r="C309" i="12"/>
  <c r="B309" i="12"/>
  <c r="D308" i="12"/>
  <c r="C308" i="12"/>
  <c r="B308" i="12"/>
  <c r="D307" i="12"/>
  <c r="C307" i="12"/>
  <c r="B307" i="12"/>
  <c r="D306" i="12"/>
  <c r="C306" i="12"/>
  <c r="B306" i="12"/>
  <c r="D305" i="12"/>
  <c r="C305" i="12"/>
  <c r="B305" i="12"/>
  <c r="D304" i="12"/>
  <c r="C304" i="12"/>
  <c r="B304" i="12"/>
  <c r="D303" i="12"/>
  <c r="C303" i="12"/>
  <c r="B303" i="12"/>
  <c r="D302" i="12"/>
  <c r="C302" i="12"/>
  <c r="B302" i="12"/>
  <c r="D301" i="12"/>
  <c r="C301" i="12"/>
  <c r="B301" i="12"/>
  <c r="D300" i="12"/>
  <c r="C300" i="12"/>
  <c r="B300" i="12"/>
  <c r="D299" i="12"/>
  <c r="C299" i="12"/>
  <c r="B299" i="12"/>
  <c r="D298" i="12"/>
  <c r="C298" i="12"/>
  <c r="B298" i="12"/>
  <c r="D297" i="12"/>
  <c r="C297" i="12"/>
  <c r="B297" i="12"/>
  <c r="D296" i="12"/>
  <c r="C296" i="12"/>
  <c r="B296" i="12"/>
  <c r="D295" i="12"/>
  <c r="C295" i="12"/>
  <c r="B295" i="12"/>
  <c r="D294" i="12"/>
  <c r="C294" i="12"/>
  <c r="B294" i="12"/>
  <c r="D293" i="12"/>
  <c r="C293" i="12"/>
  <c r="B293" i="12"/>
  <c r="D292" i="12"/>
  <c r="C292" i="12"/>
  <c r="B292" i="12"/>
  <c r="D291" i="12"/>
  <c r="C291" i="12"/>
  <c r="B291" i="12"/>
  <c r="D290" i="12"/>
  <c r="C290" i="12"/>
  <c r="B290" i="12"/>
  <c r="D289" i="12"/>
  <c r="C289" i="12"/>
  <c r="B289" i="12"/>
  <c r="D288" i="12"/>
  <c r="C288" i="12"/>
  <c r="B288" i="12"/>
  <c r="D287" i="12"/>
  <c r="C287" i="12"/>
  <c r="B287" i="12"/>
  <c r="D286" i="12"/>
  <c r="C286" i="12"/>
  <c r="B286" i="12"/>
  <c r="D285" i="12"/>
  <c r="C285" i="12"/>
  <c r="B285" i="12"/>
  <c r="D284" i="12"/>
  <c r="C284" i="12"/>
  <c r="B284" i="12"/>
  <c r="D283" i="12"/>
  <c r="C283" i="12"/>
  <c r="B283" i="12"/>
  <c r="D282" i="12"/>
  <c r="C282" i="12"/>
  <c r="B282" i="12"/>
  <c r="D281" i="12"/>
  <c r="C281" i="12"/>
  <c r="B281" i="12"/>
  <c r="D280" i="12"/>
  <c r="C280" i="12"/>
  <c r="B280" i="12"/>
  <c r="D279" i="12"/>
  <c r="C279" i="12"/>
  <c r="B279" i="12"/>
  <c r="D278" i="12"/>
  <c r="C278" i="12"/>
  <c r="B278" i="12"/>
  <c r="D277" i="12"/>
  <c r="C277" i="12"/>
  <c r="B277" i="12"/>
  <c r="D276" i="12"/>
  <c r="C276" i="12"/>
  <c r="B276" i="12"/>
  <c r="D275" i="12"/>
  <c r="C275" i="12"/>
  <c r="B275" i="12"/>
  <c r="D274" i="12"/>
  <c r="C274" i="12"/>
  <c r="B274" i="12"/>
  <c r="D273" i="12"/>
  <c r="C273" i="12"/>
  <c r="B273" i="12"/>
  <c r="D272" i="12"/>
  <c r="C272" i="12"/>
  <c r="B272" i="12"/>
  <c r="D271" i="12"/>
  <c r="C271" i="12"/>
  <c r="B271" i="12"/>
  <c r="D270" i="12"/>
  <c r="C270" i="12"/>
  <c r="B270" i="12"/>
  <c r="D269" i="12"/>
  <c r="C269" i="12"/>
  <c r="B269" i="12"/>
  <c r="D268" i="12"/>
  <c r="C268" i="12"/>
  <c r="B268" i="12"/>
  <c r="D267" i="12"/>
  <c r="C267" i="12"/>
  <c r="B267" i="12"/>
  <c r="D266" i="12"/>
  <c r="C266" i="12"/>
  <c r="B266" i="12"/>
  <c r="D265" i="12"/>
  <c r="C265" i="12"/>
  <c r="B265" i="12"/>
  <c r="D264" i="12"/>
  <c r="C264" i="12"/>
  <c r="B264" i="12"/>
  <c r="D263" i="12"/>
  <c r="C263" i="12"/>
  <c r="B263" i="12"/>
  <c r="D262" i="12"/>
  <c r="C262" i="12"/>
  <c r="B262" i="12"/>
  <c r="D261" i="12"/>
  <c r="C261" i="12"/>
  <c r="B261" i="12"/>
  <c r="D260" i="12"/>
  <c r="C260" i="12"/>
  <c r="B260" i="12"/>
  <c r="D259" i="12"/>
  <c r="C259" i="12"/>
  <c r="B259" i="12"/>
  <c r="D258" i="12"/>
  <c r="C258" i="12"/>
  <c r="B258" i="12"/>
  <c r="D257" i="12"/>
  <c r="C257" i="12"/>
  <c r="B257" i="12"/>
  <c r="D256" i="12"/>
  <c r="C256" i="12"/>
  <c r="B256" i="12"/>
  <c r="D255" i="12"/>
  <c r="C255" i="12"/>
  <c r="B255" i="12"/>
  <c r="D254" i="12"/>
  <c r="C254" i="12"/>
  <c r="B254" i="12"/>
  <c r="D253" i="12"/>
  <c r="C253" i="12"/>
  <c r="B253" i="12"/>
  <c r="D252" i="12"/>
  <c r="C252" i="12"/>
  <c r="B252" i="12"/>
  <c r="D251" i="12"/>
  <c r="C251" i="12"/>
  <c r="B251" i="12"/>
  <c r="D250" i="12"/>
  <c r="C250" i="12"/>
  <c r="B250" i="12"/>
  <c r="D249" i="12"/>
  <c r="C249" i="12"/>
  <c r="B249" i="12"/>
  <c r="D248" i="12"/>
  <c r="C248" i="12"/>
  <c r="B248" i="12"/>
  <c r="D247" i="12"/>
  <c r="C247" i="12"/>
  <c r="B247" i="12"/>
  <c r="D246" i="12"/>
  <c r="C246" i="12"/>
  <c r="B246" i="12"/>
  <c r="D245" i="12"/>
  <c r="C245" i="12"/>
  <c r="B245" i="12"/>
  <c r="D244" i="12"/>
  <c r="C244" i="12"/>
  <c r="B244" i="12"/>
  <c r="D243" i="12"/>
  <c r="C243" i="12"/>
  <c r="B243" i="12"/>
  <c r="D242" i="12"/>
  <c r="C242" i="12"/>
  <c r="B242" i="12"/>
  <c r="D241" i="12"/>
  <c r="C241" i="12"/>
  <c r="B241" i="12"/>
  <c r="D240" i="12"/>
  <c r="C240" i="12"/>
  <c r="B240" i="12"/>
  <c r="D239" i="12"/>
  <c r="C239" i="12"/>
  <c r="B239" i="12"/>
  <c r="D238" i="12"/>
  <c r="C238" i="12"/>
  <c r="B238" i="12"/>
  <c r="D237" i="12"/>
  <c r="C237" i="12"/>
  <c r="B237" i="12"/>
  <c r="D236" i="12"/>
  <c r="C236" i="12"/>
  <c r="B236" i="12"/>
  <c r="D235" i="12"/>
  <c r="C235" i="12"/>
  <c r="B235" i="12"/>
  <c r="D234" i="12"/>
  <c r="C234" i="12"/>
  <c r="B234" i="12"/>
  <c r="D233" i="12"/>
  <c r="C233" i="12"/>
  <c r="B233" i="12"/>
  <c r="D232" i="12"/>
  <c r="C232" i="12"/>
  <c r="B232" i="12"/>
  <c r="D231" i="12"/>
  <c r="C231" i="12"/>
  <c r="B231" i="12"/>
  <c r="D230" i="12"/>
  <c r="C230" i="12"/>
  <c r="B230" i="12"/>
  <c r="D229" i="12"/>
  <c r="C229" i="12"/>
  <c r="B229" i="12"/>
  <c r="D228" i="12"/>
  <c r="C228" i="12"/>
  <c r="B228" i="12"/>
  <c r="D227" i="12"/>
  <c r="C227" i="12"/>
  <c r="B227" i="12"/>
  <c r="D226" i="12"/>
  <c r="C226" i="12"/>
  <c r="B226" i="12"/>
  <c r="D225" i="12"/>
  <c r="C225" i="12"/>
  <c r="B225" i="12"/>
  <c r="D224" i="12"/>
  <c r="C224" i="12"/>
  <c r="B224" i="12"/>
  <c r="D223" i="12"/>
  <c r="C223" i="12"/>
  <c r="B223" i="12"/>
  <c r="D222" i="12"/>
  <c r="C222" i="12"/>
  <c r="B222" i="12"/>
  <c r="D221" i="12"/>
  <c r="C221" i="12"/>
  <c r="B221" i="12"/>
  <c r="D220" i="12"/>
  <c r="C220" i="12"/>
  <c r="B220" i="12"/>
  <c r="D219" i="12"/>
  <c r="C219" i="12"/>
  <c r="B219" i="12"/>
  <c r="D218" i="12"/>
  <c r="C218" i="12"/>
  <c r="B218" i="12"/>
  <c r="D217" i="12"/>
  <c r="C217" i="12"/>
  <c r="B217" i="12"/>
  <c r="D216" i="12"/>
  <c r="C216" i="12"/>
  <c r="B216" i="12"/>
  <c r="D215" i="12"/>
  <c r="C215" i="12"/>
  <c r="B215" i="12"/>
  <c r="D214" i="12"/>
  <c r="C214" i="12"/>
  <c r="B214" i="12"/>
  <c r="D213" i="12"/>
  <c r="C213" i="12"/>
  <c r="B213" i="12"/>
  <c r="D212" i="12"/>
  <c r="C212" i="12"/>
  <c r="B212" i="12"/>
  <c r="D211" i="12"/>
  <c r="C211" i="12"/>
  <c r="B211" i="12"/>
  <c r="D210" i="12"/>
  <c r="C210" i="12"/>
  <c r="B210" i="12"/>
  <c r="D209" i="12"/>
  <c r="C209" i="12"/>
  <c r="B209" i="12"/>
  <c r="D208" i="12"/>
  <c r="C208" i="12"/>
  <c r="B208" i="12"/>
  <c r="D207" i="12"/>
  <c r="C207" i="12"/>
  <c r="B207" i="12"/>
  <c r="D206" i="12"/>
  <c r="C206" i="12"/>
  <c r="B206" i="12"/>
  <c r="D205" i="12"/>
  <c r="C205" i="12"/>
  <c r="B205" i="12"/>
  <c r="D204" i="12"/>
  <c r="C204" i="12"/>
  <c r="B204" i="12"/>
  <c r="D203" i="12"/>
  <c r="C203" i="12"/>
  <c r="B203" i="12"/>
  <c r="D202" i="12"/>
  <c r="C202" i="12"/>
  <c r="B202" i="12"/>
  <c r="D201" i="12"/>
  <c r="C201" i="12"/>
  <c r="B201" i="12"/>
  <c r="D200" i="12"/>
  <c r="C200" i="12"/>
  <c r="B200" i="12"/>
  <c r="D199" i="12"/>
  <c r="C199" i="12"/>
  <c r="B199" i="12"/>
  <c r="D198" i="12"/>
  <c r="C198" i="12"/>
  <c r="B198" i="12"/>
  <c r="D197" i="12"/>
  <c r="C197" i="12"/>
  <c r="B197" i="12"/>
  <c r="D196" i="12"/>
  <c r="C196" i="12"/>
  <c r="B196" i="12"/>
  <c r="D195" i="12"/>
  <c r="C195" i="12"/>
  <c r="B195" i="12"/>
  <c r="D194" i="12"/>
  <c r="C194" i="12"/>
  <c r="B194" i="12"/>
  <c r="D193" i="12"/>
  <c r="C193" i="12"/>
  <c r="B193" i="12"/>
  <c r="D192" i="12"/>
  <c r="C192" i="12"/>
  <c r="B192" i="12"/>
  <c r="D191" i="12"/>
  <c r="C191" i="12"/>
  <c r="B191" i="12"/>
  <c r="D190" i="12"/>
  <c r="C190" i="12"/>
  <c r="B190" i="12"/>
  <c r="D189" i="12"/>
  <c r="C189" i="12"/>
  <c r="B189" i="12"/>
  <c r="D188" i="12"/>
  <c r="C188" i="12"/>
  <c r="B188" i="12"/>
  <c r="D187" i="12"/>
  <c r="C187" i="12"/>
  <c r="B187" i="12"/>
  <c r="D186" i="12"/>
  <c r="C186" i="12"/>
  <c r="B186" i="12"/>
  <c r="D185" i="12"/>
  <c r="C185" i="12"/>
  <c r="B185" i="12"/>
  <c r="D184" i="12"/>
  <c r="C184" i="12"/>
  <c r="B184" i="12"/>
  <c r="D183" i="12"/>
  <c r="C183" i="12"/>
  <c r="B183" i="12"/>
  <c r="D182" i="12"/>
  <c r="C182" i="12"/>
  <c r="B182" i="12"/>
  <c r="D181" i="12"/>
  <c r="C181" i="12"/>
  <c r="B181" i="12"/>
  <c r="D180" i="12"/>
  <c r="C180" i="12"/>
  <c r="B180" i="12"/>
  <c r="D179" i="12"/>
  <c r="C179" i="12"/>
  <c r="B179" i="12"/>
  <c r="D178" i="12"/>
  <c r="C178" i="12"/>
  <c r="B178" i="12"/>
  <c r="D177" i="12"/>
  <c r="C177" i="12"/>
  <c r="B177" i="12"/>
  <c r="D176" i="12"/>
  <c r="C176" i="12"/>
  <c r="B176" i="12"/>
  <c r="D175" i="12"/>
  <c r="C175" i="12"/>
  <c r="B175" i="12"/>
  <c r="D174" i="12"/>
  <c r="C174" i="12"/>
  <c r="B174" i="12"/>
  <c r="D173" i="12"/>
  <c r="C173" i="12"/>
  <c r="B173" i="12"/>
  <c r="D172" i="12"/>
  <c r="C172" i="12"/>
  <c r="B172" i="12"/>
  <c r="D171" i="12"/>
  <c r="C171" i="12"/>
  <c r="B171" i="12"/>
  <c r="D170" i="12"/>
  <c r="C170" i="12"/>
  <c r="B170" i="12"/>
  <c r="D169" i="12"/>
  <c r="C169" i="12"/>
  <c r="B169" i="12"/>
  <c r="D168" i="12"/>
  <c r="C168" i="12"/>
  <c r="B168" i="12"/>
  <c r="D167" i="12"/>
  <c r="C167" i="12"/>
  <c r="B167" i="12"/>
  <c r="D166" i="12"/>
  <c r="C166" i="12"/>
  <c r="B166" i="12"/>
  <c r="D165" i="12"/>
  <c r="C165" i="12"/>
  <c r="B165" i="12"/>
  <c r="D164" i="12"/>
  <c r="C164" i="12"/>
  <c r="B164" i="12"/>
  <c r="D163" i="12"/>
  <c r="C163" i="12"/>
  <c r="B163" i="12"/>
  <c r="D162" i="12"/>
  <c r="C162" i="12"/>
  <c r="B162" i="12"/>
  <c r="D161" i="12"/>
  <c r="C161" i="12"/>
  <c r="B161" i="12"/>
  <c r="D160" i="12"/>
  <c r="C160" i="12"/>
  <c r="B160" i="12"/>
  <c r="D159" i="12"/>
  <c r="C159" i="12"/>
  <c r="B159" i="12"/>
  <c r="D158" i="12"/>
  <c r="C158" i="12"/>
  <c r="B158" i="12"/>
  <c r="D157" i="12"/>
  <c r="C157" i="12"/>
  <c r="B157" i="12"/>
  <c r="D156" i="12"/>
  <c r="C156" i="12"/>
  <c r="B156" i="12"/>
  <c r="D155" i="12"/>
  <c r="C155" i="12"/>
  <c r="B155" i="12"/>
  <c r="D154" i="12"/>
  <c r="C154" i="12"/>
  <c r="B154" i="12"/>
  <c r="D153" i="12"/>
  <c r="C153" i="12"/>
  <c r="B153" i="12"/>
  <c r="D152" i="12"/>
  <c r="C152" i="12"/>
  <c r="B152" i="12"/>
  <c r="D151" i="12"/>
  <c r="C151" i="12"/>
  <c r="B151" i="12"/>
  <c r="D150" i="12"/>
  <c r="C150" i="12"/>
  <c r="B150" i="12"/>
  <c r="D149" i="12"/>
  <c r="C149" i="12"/>
  <c r="B149" i="12"/>
  <c r="D148" i="12"/>
  <c r="C148" i="12"/>
  <c r="B148" i="12"/>
  <c r="D147" i="12"/>
  <c r="C147" i="12"/>
  <c r="B147" i="12"/>
  <c r="D146" i="12"/>
  <c r="C146" i="12"/>
  <c r="B146" i="12"/>
  <c r="D145" i="12"/>
  <c r="C145" i="12"/>
  <c r="B145" i="12"/>
  <c r="D144" i="12"/>
  <c r="C144" i="12"/>
  <c r="B144" i="12"/>
  <c r="D143" i="12"/>
  <c r="C143" i="12"/>
  <c r="B143" i="12"/>
  <c r="D142" i="12"/>
  <c r="C142" i="12"/>
  <c r="B142" i="12"/>
  <c r="D141" i="12"/>
  <c r="C141" i="12"/>
  <c r="B141" i="12"/>
  <c r="D140" i="12"/>
  <c r="C140" i="12"/>
  <c r="B140" i="12"/>
  <c r="D139" i="12"/>
  <c r="C139" i="12"/>
  <c r="B139" i="12"/>
  <c r="D138" i="12"/>
  <c r="C138" i="12"/>
  <c r="B138" i="12"/>
  <c r="D137" i="12"/>
  <c r="C137" i="12"/>
  <c r="B137" i="12"/>
  <c r="D136" i="12"/>
  <c r="C136" i="12"/>
  <c r="B136" i="12"/>
  <c r="D135" i="12"/>
  <c r="C135" i="12"/>
  <c r="B135" i="12"/>
  <c r="D134" i="12"/>
  <c r="C134" i="12"/>
  <c r="B134" i="12"/>
  <c r="D133" i="12"/>
  <c r="C133" i="12"/>
  <c r="B133" i="12"/>
  <c r="D132" i="12"/>
  <c r="C132" i="12"/>
  <c r="B132" i="12"/>
  <c r="D131" i="12"/>
  <c r="C131" i="12"/>
  <c r="B131" i="12"/>
  <c r="D130" i="12"/>
  <c r="C130" i="12"/>
  <c r="B130" i="12"/>
  <c r="D129" i="12"/>
  <c r="C129" i="12"/>
  <c r="B129" i="12"/>
  <c r="D128" i="12"/>
  <c r="C128" i="12"/>
  <c r="B128" i="12"/>
  <c r="D127" i="12"/>
  <c r="C127" i="12"/>
  <c r="B127" i="12"/>
  <c r="D126" i="12"/>
  <c r="C126" i="12"/>
  <c r="B126" i="12"/>
  <c r="D125" i="12"/>
  <c r="C125" i="12"/>
  <c r="B125" i="12"/>
  <c r="D124" i="12"/>
  <c r="C124" i="12"/>
  <c r="B124" i="12"/>
  <c r="D123" i="12"/>
  <c r="C123" i="12"/>
  <c r="B123" i="12"/>
  <c r="D122" i="12"/>
  <c r="C122" i="12"/>
  <c r="B122" i="12"/>
  <c r="D121" i="12"/>
  <c r="C121" i="12"/>
  <c r="B121" i="12"/>
  <c r="D120" i="12"/>
  <c r="C120" i="12"/>
  <c r="B120" i="12"/>
  <c r="D119" i="12"/>
  <c r="C119" i="12"/>
  <c r="B119" i="12"/>
  <c r="D118" i="12"/>
  <c r="C118" i="12"/>
  <c r="B118" i="12"/>
  <c r="D117" i="12"/>
  <c r="C117" i="12"/>
  <c r="B117" i="12"/>
  <c r="D116" i="12"/>
  <c r="C116" i="12"/>
  <c r="B116" i="12"/>
  <c r="D115" i="12"/>
  <c r="C115" i="12"/>
  <c r="B115" i="12"/>
  <c r="D114" i="12"/>
  <c r="C114" i="12"/>
  <c r="B114" i="12"/>
  <c r="D113" i="12"/>
  <c r="C113" i="12"/>
  <c r="B113" i="12"/>
  <c r="D112" i="12"/>
  <c r="C112" i="12"/>
  <c r="B112" i="12"/>
  <c r="D111" i="12"/>
  <c r="C111" i="12"/>
  <c r="B111" i="12"/>
  <c r="D110" i="12"/>
  <c r="C110" i="12"/>
  <c r="B110" i="12"/>
  <c r="D109" i="12"/>
  <c r="C109" i="12"/>
  <c r="B109" i="12"/>
  <c r="D108" i="12"/>
  <c r="C108" i="12"/>
  <c r="B108" i="12"/>
  <c r="D107" i="12"/>
  <c r="C107" i="12"/>
  <c r="B107" i="12"/>
  <c r="D106" i="12"/>
  <c r="C106" i="12"/>
  <c r="B106" i="12"/>
  <c r="D105" i="12"/>
  <c r="C105" i="12"/>
  <c r="B105" i="12"/>
  <c r="D104" i="12"/>
  <c r="C104" i="12"/>
  <c r="B104" i="12"/>
  <c r="D103" i="12"/>
  <c r="C103" i="12"/>
  <c r="B103" i="12"/>
  <c r="D102" i="12"/>
  <c r="C102" i="12"/>
  <c r="B102" i="12"/>
  <c r="D101" i="12"/>
  <c r="C101" i="12"/>
  <c r="B101" i="12"/>
  <c r="D100" i="12"/>
  <c r="C100" i="12"/>
  <c r="B100" i="12"/>
  <c r="D99" i="12"/>
  <c r="C99" i="12"/>
  <c r="B99" i="12"/>
  <c r="D98" i="12"/>
  <c r="C98" i="12"/>
  <c r="B98" i="12"/>
  <c r="D97" i="12"/>
  <c r="C97" i="12"/>
  <c r="B97" i="12"/>
  <c r="D96" i="12"/>
  <c r="C96" i="12"/>
  <c r="B96" i="12"/>
  <c r="D95" i="12"/>
  <c r="C95" i="12"/>
  <c r="B95" i="12"/>
  <c r="D94" i="12"/>
  <c r="C94" i="12"/>
  <c r="B94" i="12"/>
  <c r="D93" i="12"/>
  <c r="C93" i="12"/>
  <c r="B93" i="12"/>
  <c r="D92" i="12"/>
  <c r="C92" i="12"/>
  <c r="B92" i="12"/>
  <c r="D91" i="12"/>
  <c r="C91" i="12"/>
  <c r="B91" i="12"/>
  <c r="D90" i="12"/>
  <c r="C90" i="12"/>
  <c r="B90" i="12"/>
  <c r="D89" i="12"/>
  <c r="C89" i="12"/>
  <c r="B89" i="12"/>
  <c r="D88" i="12"/>
  <c r="C88" i="12"/>
  <c r="B88" i="12"/>
  <c r="D87" i="12"/>
  <c r="C87" i="12"/>
  <c r="B87" i="12"/>
  <c r="D86" i="12"/>
  <c r="C86" i="12"/>
  <c r="B86" i="12"/>
  <c r="D85" i="12"/>
  <c r="C85" i="12"/>
  <c r="B85" i="12"/>
  <c r="D84" i="12"/>
  <c r="C84" i="12"/>
  <c r="B84" i="12"/>
  <c r="D83" i="12"/>
  <c r="C83" i="12"/>
  <c r="B83" i="12"/>
  <c r="D82" i="12"/>
  <c r="C82" i="12"/>
  <c r="B82" i="12"/>
  <c r="D81" i="12"/>
  <c r="C81" i="12"/>
  <c r="B81" i="12"/>
  <c r="D80" i="12"/>
  <c r="C80" i="12"/>
  <c r="B80" i="12"/>
  <c r="D79" i="12"/>
  <c r="C79" i="12"/>
  <c r="B79" i="12"/>
  <c r="D78" i="12"/>
  <c r="C78" i="12"/>
  <c r="B78" i="12"/>
  <c r="D77" i="12"/>
  <c r="C77" i="12"/>
  <c r="B77" i="12"/>
  <c r="D76" i="12"/>
  <c r="C76" i="12"/>
  <c r="B76" i="12"/>
  <c r="D75" i="12"/>
  <c r="C75" i="12"/>
  <c r="B75" i="12"/>
  <c r="D74" i="12"/>
  <c r="C74" i="12"/>
  <c r="B74" i="12"/>
  <c r="D73" i="12"/>
  <c r="C73" i="12"/>
  <c r="B73" i="12"/>
  <c r="D72" i="12"/>
  <c r="C72" i="12"/>
  <c r="B72" i="12"/>
  <c r="D71" i="12"/>
  <c r="C71" i="12"/>
  <c r="B71" i="12"/>
  <c r="D70" i="12"/>
  <c r="C70" i="12"/>
  <c r="B70" i="12"/>
  <c r="D69" i="12"/>
  <c r="C69" i="12"/>
  <c r="B69" i="12"/>
  <c r="D68" i="12"/>
  <c r="C68" i="12"/>
  <c r="B68" i="12"/>
  <c r="D67" i="12"/>
  <c r="C67" i="12"/>
  <c r="B67" i="12"/>
  <c r="D66" i="12"/>
  <c r="C66" i="12"/>
  <c r="B66" i="12"/>
  <c r="D65" i="12"/>
  <c r="C65" i="12"/>
  <c r="B65" i="12"/>
  <c r="D64" i="12"/>
  <c r="C64" i="12"/>
  <c r="B64" i="12"/>
  <c r="D63" i="12"/>
  <c r="C63" i="12"/>
  <c r="B63" i="12"/>
  <c r="D62" i="12"/>
  <c r="C62" i="12"/>
  <c r="B62" i="12"/>
  <c r="D61" i="12"/>
  <c r="C61" i="12"/>
  <c r="B61" i="12"/>
  <c r="D60" i="12"/>
  <c r="C60" i="12"/>
  <c r="B60" i="12"/>
  <c r="D59" i="12"/>
  <c r="C59" i="12"/>
  <c r="B59" i="12"/>
  <c r="D58" i="12"/>
  <c r="C58" i="12"/>
  <c r="B58" i="12"/>
  <c r="D57" i="12"/>
  <c r="C57" i="12"/>
  <c r="B57" i="12"/>
  <c r="D56" i="12"/>
  <c r="C56" i="12"/>
  <c r="B56" i="12"/>
  <c r="D55" i="12"/>
  <c r="C55" i="12"/>
  <c r="B55" i="12"/>
  <c r="D54" i="12"/>
  <c r="C54" i="12"/>
  <c r="B54" i="12"/>
  <c r="D53" i="12"/>
  <c r="C53" i="12"/>
  <c r="B53" i="12"/>
  <c r="D52" i="12"/>
  <c r="C52" i="12"/>
  <c r="B52" i="12"/>
  <c r="D51" i="12"/>
  <c r="C51" i="12"/>
  <c r="B51" i="12"/>
  <c r="D50" i="12"/>
  <c r="C50" i="12"/>
  <c r="B50" i="12"/>
  <c r="D49" i="12"/>
  <c r="C49" i="12"/>
  <c r="B49" i="12"/>
  <c r="D48" i="12"/>
  <c r="C48" i="12"/>
  <c r="B48" i="12"/>
  <c r="D47" i="12"/>
  <c r="C47" i="12"/>
  <c r="B47" i="12"/>
  <c r="D46" i="12"/>
  <c r="C46" i="12"/>
  <c r="B46" i="12"/>
  <c r="D45" i="12"/>
  <c r="C45" i="12"/>
  <c r="B45" i="12"/>
  <c r="D44" i="12"/>
  <c r="C44" i="12"/>
  <c r="B44" i="12"/>
  <c r="D43" i="12"/>
  <c r="C43" i="12"/>
  <c r="B43" i="12"/>
  <c r="D42" i="12"/>
  <c r="C42" i="12"/>
  <c r="B42" i="12"/>
  <c r="D41" i="12"/>
  <c r="C41" i="12"/>
  <c r="B41" i="12"/>
  <c r="D40" i="12"/>
  <c r="C40" i="12"/>
  <c r="B40" i="12"/>
  <c r="D39" i="12"/>
  <c r="C39" i="12"/>
  <c r="B39" i="12"/>
  <c r="D38" i="12"/>
  <c r="C38" i="12"/>
  <c r="B38" i="12"/>
  <c r="D37" i="12"/>
  <c r="C37" i="12"/>
  <c r="B37" i="12"/>
  <c r="D36" i="12"/>
  <c r="C36" i="12"/>
  <c r="B36" i="12"/>
  <c r="D35" i="12"/>
  <c r="C35" i="12"/>
  <c r="B35" i="12"/>
  <c r="D34" i="12"/>
  <c r="C34" i="12"/>
  <c r="B34" i="12"/>
  <c r="D33" i="12"/>
  <c r="C33" i="12"/>
  <c r="B33" i="12"/>
  <c r="D32" i="12"/>
  <c r="C32" i="12"/>
  <c r="B32" i="12"/>
  <c r="D31" i="12"/>
  <c r="C31" i="12"/>
  <c r="B31" i="12"/>
  <c r="D30" i="12"/>
  <c r="C30" i="12"/>
  <c r="B30" i="12"/>
  <c r="D29" i="12"/>
  <c r="C29" i="12"/>
  <c r="B29" i="12"/>
  <c r="D28" i="12"/>
  <c r="C28" i="12"/>
  <c r="B28" i="12"/>
  <c r="D27" i="12"/>
  <c r="C27" i="12"/>
  <c r="B27" i="12"/>
  <c r="D26" i="12"/>
  <c r="C26" i="12"/>
  <c r="B26" i="12"/>
  <c r="D25" i="12"/>
  <c r="C25" i="12"/>
  <c r="B25" i="12"/>
  <c r="D24" i="12"/>
  <c r="C24" i="12"/>
  <c r="B24" i="12"/>
  <c r="D23" i="12"/>
  <c r="C23" i="12"/>
  <c r="B23" i="12"/>
  <c r="D22" i="12"/>
  <c r="C22" i="12"/>
  <c r="B22" i="12"/>
  <c r="D21" i="12"/>
  <c r="C21" i="12"/>
  <c r="B21" i="12"/>
  <c r="D20" i="12"/>
  <c r="C20" i="12"/>
  <c r="B20" i="12"/>
  <c r="D19" i="12"/>
  <c r="C19" i="12"/>
  <c r="B19" i="12"/>
  <c r="D18" i="12"/>
  <c r="C18" i="12"/>
  <c r="B18" i="12"/>
  <c r="D17" i="12"/>
  <c r="C17" i="12"/>
  <c r="B17" i="12"/>
  <c r="D16" i="12"/>
  <c r="C16" i="12"/>
  <c r="B16" i="12"/>
  <c r="D15" i="12"/>
  <c r="C15" i="12"/>
  <c r="B15" i="12"/>
  <c r="D14" i="12"/>
  <c r="C14" i="12"/>
  <c r="B14" i="12"/>
  <c r="D13" i="12"/>
  <c r="C13" i="12"/>
  <c r="B13" i="12"/>
  <c r="D12" i="12"/>
  <c r="C12" i="12"/>
  <c r="B12" i="12"/>
  <c r="D11" i="12"/>
  <c r="C11" i="12"/>
  <c r="B11" i="12"/>
  <c r="D10" i="12"/>
  <c r="C10" i="12"/>
  <c r="B10" i="12"/>
  <c r="D9" i="12"/>
  <c r="C9" i="12"/>
  <c r="B9" i="12"/>
  <c r="D8" i="12"/>
  <c r="C8" i="12"/>
  <c r="B8" i="12"/>
  <c r="D7" i="12"/>
  <c r="C7" i="12"/>
  <c r="B7" i="12"/>
  <c r="D6" i="12"/>
  <c r="C6" i="12"/>
  <c r="B6" i="12"/>
  <c r="D5" i="12"/>
  <c r="C5" i="12"/>
  <c r="B5" i="12"/>
  <c r="D4" i="12"/>
  <c r="C4" i="12"/>
  <c r="B4" i="12"/>
  <c r="D3" i="12"/>
  <c r="C3" i="12"/>
  <c r="B3" i="12"/>
  <c r="D2" i="12"/>
  <c r="C2" i="12"/>
  <c r="B2" i="12"/>
  <c r="D1" i="12"/>
  <c r="C1" i="12"/>
  <c r="B1" i="12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E49" i="3"/>
  <c r="E48" i="3"/>
  <c r="E47" i="3"/>
  <c r="E46" i="3"/>
  <c r="E45" i="3"/>
  <c r="E44" i="3"/>
  <c r="E43" i="3"/>
  <c r="E41" i="3"/>
  <c r="E34" i="3"/>
  <c r="E33" i="3"/>
  <c r="E32" i="3"/>
  <c r="E30" i="3"/>
  <c r="E20" i="3"/>
  <c r="E17" i="3"/>
  <c r="E15" i="3"/>
  <c r="E13" i="3"/>
  <c r="E11" i="3"/>
  <c r="E9" i="3"/>
  <c r="E7" i="3"/>
  <c r="E6" i="3"/>
  <c r="E5" i="3"/>
</calcChain>
</file>

<file path=xl/sharedStrings.xml><?xml version="1.0" encoding="utf-8"?>
<sst xmlns="http://schemas.openxmlformats.org/spreadsheetml/2006/main" count="4647" uniqueCount="3259">
  <si>
    <t>számlaszám</t>
  </si>
  <si>
    <t>város</t>
  </si>
  <si>
    <t>ügyfél</t>
  </si>
  <si>
    <t>számla</t>
  </si>
  <si>
    <t>lekötés</t>
  </si>
  <si>
    <t>összeg</t>
  </si>
  <si>
    <t>Ózd</t>
  </si>
  <si>
    <t>Elit</t>
  </si>
  <si>
    <t>Szarvas</t>
  </si>
  <si>
    <t>Kecskemét</t>
  </si>
  <si>
    <t>Ultimate</t>
  </si>
  <si>
    <t>Csongrád</t>
  </si>
  <si>
    <t>Standard</t>
  </si>
  <si>
    <t>Dabas</t>
  </si>
  <si>
    <t>Premium</t>
  </si>
  <si>
    <t>Győr</t>
  </si>
  <si>
    <t>Baja</t>
  </si>
  <si>
    <t>Veszprém</t>
  </si>
  <si>
    <t>Dunaharaszti</t>
  </si>
  <si>
    <t>Silver</t>
  </si>
  <si>
    <t>Tata</t>
  </si>
  <si>
    <t>Abony</t>
  </si>
  <si>
    <t>Monor</t>
  </si>
  <si>
    <t>Tatabánya</t>
  </si>
  <si>
    <t>Gold</t>
  </si>
  <si>
    <t>Bátonyterenye</t>
  </si>
  <si>
    <t>Zalaegerszeg</t>
  </si>
  <si>
    <t>Várpalota</t>
  </si>
  <si>
    <t>Balassagyarmat</t>
  </si>
  <si>
    <t>Balmazújváros</t>
  </si>
  <si>
    <t>Dunakeszi</t>
  </si>
  <si>
    <t>Salgótarján</t>
  </si>
  <si>
    <t>Szeged</t>
  </si>
  <si>
    <t>Szombathely</t>
  </si>
  <si>
    <t>Eger</t>
  </si>
  <si>
    <t>Makó</t>
  </si>
  <si>
    <t>Esztergom</t>
  </si>
  <si>
    <t>Gyöngyös</t>
  </si>
  <si>
    <t>Budaörs</t>
  </si>
  <si>
    <t>Mosonmagyaróvár</t>
  </si>
  <si>
    <t>Sátoraljaújhely</t>
  </si>
  <si>
    <t>Nagykőrös</t>
  </si>
  <si>
    <t>Kisvárda</t>
  </si>
  <si>
    <t>Debrecen</t>
  </si>
  <si>
    <t>Budapest</t>
  </si>
  <si>
    <t>Gyula</t>
  </si>
  <si>
    <t>Orosháza</t>
  </si>
  <si>
    <t>Érd</t>
  </si>
  <si>
    <t>Sopron</t>
  </si>
  <si>
    <t>Komárom</t>
  </si>
  <si>
    <t>Dunaújváros</t>
  </si>
  <si>
    <t>Tiszaújváros</t>
  </si>
  <si>
    <t>Kiskőrös</t>
  </si>
  <si>
    <t>Sárvár</t>
  </si>
  <si>
    <t>Mátészalka</t>
  </si>
  <si>
    <t>Hajdúböszörmény</t>
  </si>
  <si>
    <t>Szigetszentmiklós</t>
  </si>
  <si>
    <t>Jászberény</t>
  </si>
  <si>
    <t>Szekszárd</t>
  </si>
  <si>
    <t>Oroszlány</t>
  </si>
  <si>
    <t>Tapolca</t>
  </si>
  <si>
    <t>Miskolc</t>
  </si>
  <si>
    <t>Kalocsa</t>
  </si>
  <si>
    <t>Szentendre</t>
  </si>
  <si>
    <t>Szolnok</t>
  </si>
  <si>
    <t>Ajka</t>
  </si>
  <si>
    <t>Székesfehérvár</t>
  </si>
  <si>
    <t>Mohács</t>
  </si>
  <si>
    <t>Berettyóújfalu</t>
  </si>
  <si>
    <t>Mezőkövesd</t>
  </si>
  <si>
    <t>Nyíregyháza</t>
  </si>
  <si>
    <t>Paks</t>
  </si>
  <si>
    <t>Göd</t>
  </si>
  <si>
    <t>Cegléd</t>
  </si>
  <si>
    <t>Dombóvár</t>
  </si>
  <si>
    <t>Aradi Tamás</t>
  </si>
  <si>
    <t>Százhalombatta</t>
  </si>
  <si>
    <t>Vác</t>
  </si>
  <si>
    <t>Pápa</t>
  </si>
  <si>
    <t>Hajdúnánás</t>
  </si>
  <si>
    <t>Kazincbarcika</t>
  </si>
  <si>
    <t>Árva Emma</t>
  </si>
  <si>
    <t>Gyomaendrőd</t>
  </si>
  <si>
    <t>Árva Marcell</t>
  </si>
  <si>
    <t>Törökszentmiklós</t>
  </si>
  <si>
    <t>69 70 18 78</t>
  </si>
  <si>
    <t>Asolti Éva</t>
  </si>
  <si>
    <t>Asolti Liliána</t>
  </si>
  <si>
    <t>Pécs</t>
  </si>
  <si>
    <t>Kiskunfélegyháza</t>
  </si>
  <si>
    <t>Gyál</t>
  </si>
  <si>
    <t>Komló</t>
  </si>
  <si>
    <t>Békéscsaba</t>
  </si>
  <si>
    <t>Nagykanizsa</t>
  </si>
  <si>
    <t>Kiskunhalas</t>
  </si>
  <si>
    <t>Hódmezővásárhely</t>
  </si>
  <si>
    <t>Püspökladány</t>
  </si>
  <si>
    <t>00 00 74 10</t>
  </si>
  <si>
    <t>Bakos Felícia</t>
  </si>
  <si>
    <t>Szentes</t>
  </si>
  <si>
    <t>Mezőtúr</t>
  </si>
  <si>
    <t>00 00 16 88</t>
  </si>
  <si>
    <t>Baranyai Gergely</t>
  </si>
  <si>
    <t>Siófok</t>
  </si>
  <si>
    <t>03 03 05 52</t>
  </si>
  <si>
    <t>Bartos Fülöp</t>
  </si>
  <si>
    <t>Beke Kornél</t>
  </si>
  <si>
    <t>Karcag</t>
  </si>
  <si>
    <t>Benkő Gedeon</t>
  </si>
  <si>
    <t>83 60 97 55</t>
  </si>
  <si>
    <t>Berényi Beatrix</t>
  </si>
  <si>
    <t>Béres Ottó</t>
  </si>
  <si>
    <t>Hatvan</t>
  </si>
  <si>
    <t>Bihari Patrícia</t>
  </si>
  <si>
    <t>Bíró Klára</t>
  </si>
  <si>
    <t>Blaskó Natália</t>
  </si>
  <si>
    <t>Bobák Zétény</t>
  </si>
  <si>
    <t>Bodó Lenke</t>
  </si>
  <si>
    <t>Békés</t>
  </si>
  <si>
    <t>Hajdúszoboszló</t>
  </si>
  <si>
    <t>00 00 71 65</t>
  </si>
  <si>
    <t>Bognár Magdaléna</t>
  </si>
  <si>
    <t>Boros Amália</t>
  </si>
  <si>
    <t>Boros Tivadar</t>
  </si>
  <si>
    <t>Budai Ede</t>
  </si>
  <si>
    <t>00 00 75 02</t>
  </si>
  <si>
    <t>Czakó Illés</t>
  </si>
  <si>
    <t>66 10 70 49</t>
  </si>
  <si>
    <t>Czakó János</t>
  </si>
  <si>
    <t>Czakó Klára</t>
  </si>
  <si>
    <t>Czakó Mária</t>
  </si>
  <si>
    <t>Kaposvár</t>
  </si>
  <si>
    <t>Czifra Ernő</t>
  </si>
  <si>
    <t>00 00 76 33</t>
  </si>
  <si>
    <t>Csáki Kornél</t>
  </si>
  <si>
    <t>Csaplár Özséb</t>
  </si>
  <si>
    <t>00 00 79 89</t>
  </si>
  <si>
    <t>Császár Fanni</t>
  </si>
  <si>
    <t>Császár Tódor</t>
  </si>
  <si>
    <t>Cseh Ernő</t>
  </si>
  <si>
    <t>Cseh László</t>
  </si>
  <si>
    <t>Cseke Emese</t>
  </si>
  <si>
    <t>Csergő Hedvig</t>
  </si>
  <si>
    <t>Csernus Tivadar</t>
  </si>
  <si>
    <t>Csóka Titusz</t>
  </si>
  <si>
    <t>Csontos Mária</t>
  </si>
  <si>
    <t>Csorba Judit</t>
  </si>
  <si>
    <t>Deák Ede</t>
  </si>
  <si>
    <t>Dobai Márton</t>
  </si>
  <si>
    <t>Dobos Boglárka</t>
  </si>
  <si>
    <t>Dobos Károly</t>
  </si>
  <si>
    <t>Dobos Róza</t>
  </si>
  <si>
    <t>Dóczi Gedeon</t>
  </si>
  <si>
    <t>Dóka Olívia</t>
  </si>
  <si>
    <t>Dózsa Heléna</t>
  </si>
  <si>
    <t>86 22 99 16</t>
  </si>
  <si>
    <t>Egerszegi Menyhért</t>
  </si>
  <si>
    <t>Egervári Evelin</t>
  </si>
  <si>
    <t>Egyed Domonkos</t>
  </si>
  <si>
    <t>Eke Illés</t>
  </si>
  <si>
    <t>Ember Arany</t>
  </si>
  <si>
    <t>Engi Ildikó</t>
  </si>
  <si>
    <t>Engi Kelemen</t>
  </si>
  <si>
    <t>89 82 51 36</t>
  </si>
  <si>
    <t>Engi Nóra</t>
  </si>
  <si>
    <t>44 57 99 26</t>
  </si>
  <si>
    <t>Enyedi Jolán</t>
  </si>
  <si>
    <t>Erdei Izsó</t>
  </si>
  <si>
    <t>Eszes Hédi</t>
  </si>
  <si>
    <t>02 95 44 92</t>
  </si>
  <si>
    <t>Farkas Márk</t>
  </si>
  <si>
    <t>Fazekas Emma</t>
  </si>
  <si>
    <t>Fellegi Lajos</t>
  </si>
  <si>
    <t>Fenyvesi Simon</t>
  </si>
  <si>
    <t>Forgács Simon</t>
  </si>
  <si>
    <t>90 36 31 25</t>
  </si>
  <si>
    <t>Forrai Nelli</t>
  </si>
  <si>
    <t>Földvári Dénes</t>
  </si>
  <si>
    <t>Földvári Vajk</t>
  </si>
  <si>
    <t>Füstös Pongrác</t>
  </si>
  <si>
    <t>Garamvölgyi Elvira</t>
  </si>
  <si>
    <t>Gáti Iván</t>
  </si>
  <si>
    <t>70 97 28 26</t>
  </si>
  <si>
    <t>Gáti Szilveszter</t>
  </si>
  <si>
    <t>Gémes Dezső</t>
  </si>
  <si>
    <t>Gémes Márkó</t>
  </si>
  <si>
    <t>Gerencsér Kelemen</t>
  </si>
  <si>
    <t>Gerencsér Pál</t>
  </si>
  <si>
    <t>Gerő Gyula</t>
  </si>
  <si>
    <t>Gerő Jakab</t>
  </si>
  <si>
    <t>Goda Barbara</t>
  </si>
  <si>
    <t>Goda Frigyes</t>
  </si>
  <si>
    <t>Gulyás Vencel</t>
  </si>
  <si>
    <t>00 00 96 57</t>
  </si>
  <si>
    <t>Gyarmati Hajnalka</t>
  </si>
  <si>
    <t>Győri Hajna</t>
  </si>
  <si>
    <t>00 00 85 62</t>
  </si>
  <si>
    <t>Gyulai Paulina</t>
  </si>
  <si>
    <t>Gyulai Rozália</t>
  </si>
  <si>
    <t>Hagymási Szilárd</t>
  </si>
  <si>
    <t>Hajós Béla</t>
  </si>
  <si>
    <t>Halasi Ilona</t>
  </si>
  <si>
    <t>Haraszti Szabolcs</t>
  </si>
  <si>
    <t>00 00 87 09</t>
  </si>
  <si>
    <t>Harmat Péter</t>
  </si>
  <si>
    <t>00 00 04 29</t>
  </si>
  <si>
    <t>Harsányi Jakab</t>
  </si>
  <si>
    <t>Havas Arika</t>
  </si>
  <si>
    <t>Havas Zsófia</t>
  </si>
  <si>
    <t>00 00 66 61</t>
  </si>
  <si>
    <t>Hernádi Ágnes</t>
  </si>
  <si>
    <t>Hidas Nóra</t>
  </si>
  <si>
    <t>Hidvégi Ödön</t>
  </si>
  <si>
    <t>Homoki Miléna</t>
  </si>
  <si>
    <t>Hornyák Jusztin</t>
  </si>
  <si>
    <t>Horváth Anikó</t>
  </si>
  <si>
    <t>Horváth Eszter</t>
  </si>
  <si>
    <t>00 00 10 21</t>
  </si>
  <si>
    <t>Horváth Teréz</t>
  </si>
  <si>
    <t>84 34 87 72</t>
  </si>
  <si>
    <t>Huber Dénes</t>
  </si>
  <si>
    <t>Huber Evelin</t>
  </si>
  <si>
    <t>Jancsó Gitta</t>
  </si>
  <si>
    <t>00 00 91 50</t>
  </si>
  <si>
    <t>Jávor Krisztina</t>
  </si>
  <si>
    <t>Jobbágy Balázs</t>
  </si>
  <si>
    <t>Jobbágy Boriska</t>
  </si>
  <si>
    <t>Káldor Zoltán</t>
  </si>
  <si>
    <t>Kállai Alíz</t>
  </si>
  <si>
    <t>Kamarás Gyöngyvér</t>
  </si>
  <si>
    <t>Káplár Mónika</t>
  </si>
  <si>
    <t>Karácsony Kata</t>
  </si>
  <si>
    <t>Karsai Katinka</t>
  </si>
  <si>
    <t>Kassai György</t>
  </si>
  <si>
    <t>Kassai Tiborc</t>
  </si>
  <si>
    <t>00 00 34 34</t>
  </si>
  <si>
    <t>Kékesi Móricz</t>
  </si>
  <si>
    <t>Kenyeres Lídia</t>
  </si>
  <si>
    <t>Keszler Alíz</t>
  </si>
  <si>
    <t>Keszler Borbála</t>
  </si>
  <si>
    <t>Király Dóra</t>
  </si>
  <si>
    <t>96 09 31 84</t>
  </si>
  <si>
    <t>Koczka Arnold</t>
  </si>
  <si>
    <t>80 00 52 42</t>
  </si>
  <si>
    <t>Kollár Csanád</t>
  </si>
  <si>
    <t>Koltai Ede</t>
  </si>
  <si>
    <t>Komáromi Mária</t>
  </si>
  <si>
    <t>Komlósi Vajk</t>
  </si>
  <si>
    <t>Koncz Galina</t>
  </si>
  <si>
    <t>Koncz Lenke</t>
  </si>
  <si>
    <t>Kondor Gerzson</t>
  </si>
  <si>
    <t>Kónya Lóránt</t>
  </si>
  <si>
    <t>Kósa Tódor</t>
  </si>
  <si>
    <t>00 00 79 45</t>
  </si>
  <si>
    <t>Kovács Erzsébet</t>
  </si>
  <si>
    <t>Kovács Hajna</t>
  </si>
  <si>
    <t>Kovács Hunor</t>
  </si>
  <si>
    <t>Kovács Mária</t>
  </si>
  <si>
    <t>Kovács Özséb</t>
  </si>
  <si>
    <t>Kovács Rezső</t>
  </si>
  <si>
    <t>Kozma Taksony</t>
  </si>
  <si>
    <t>Körmendi Brigitta</t>
  </si>
  <si>
    <t>66 63 12 50</t>
  </si>
  <si>
    <t>Körmendi Galina</t>
  </si>
  <si>
    <t>Köves Ábel</t>
  </si>
  <si>
    <t>Krizsán Ervin</t>
  </si>
  <si>
    <t>Kubinyi Noémi</t>
  </si>
  <si>
    <t>Kubinyi Zsuzsanna</t>
  </si>
  <si>
    <t>Kútvölgyi Ilona</t>
  </si>
  <si>
    <t>Lakatos Dorottya</t>
  </si>
  <si>
    <t>Lázár Dávid</t>
  </si>
  <si>
    <t>Lázár Zsóka</t>
  </si>
  <si>
    <t>Lendvai Laura</t>
  </si>
  <si>
    <t>Lévai Simon</t>
  </si>
  <si>
    <t>Lugosi Irén</t>
  </si>
  <si>
    <t>Mácsai Ákos</t>
  </si>
  <si>
    <t>Madarász Fülöp</t>
  </si>
  <si>
    <t>Majoros Lőrinc</t>
  </si>
  <si>
    <t>Mátrai Elvira</t>
  </si>
  <si>
    <t>Mátrai Vilmos</t>
  </si>
  <si>
    <t>Mátyus Mihály</t>
  </si>
  <si>
    <t>00 00 84 06</t>
  </si>
  <si>
    <t>Medve Béla</t>
  </si>
  <si>
    <t>Medve Sándor</t>
  </si>
  <si>
    <t>00 00 23 27</t>
  </si>
  <si>
    <t>Méhes Evelin</t>
  </si>
  <si>
    <t>Méhes Natália</t>
  </si>
  <si>
    <t>Mérei Vilmos</t>
  </si>
  <si>
    <t>Mester Antónia</t>
  </si>
  <si>
    <t>Mester Elza</t>
  </si>
  <si>
    <t>Mester Gedeon</t>
  </si>
  <si>
    <t>Mester Viktor</t>
  </si>
  <si>
    <t>Molnár Márton</t>
  </si>
  <si>
    <t>00 00 95 38</t>
  </si>
  <si>
    <t>Morvai Olívia</t>
  </si>
  <si>
    <t>Mózer Pál</t>
  </si>
  <si>
    <t>Murányi Ervin</t>
  </si>
  <si>
    <t>Müller Örs</t>
  </si>
  <si>
    <t>Müller Zétény</t>
  </si>
  <si>
    <t>Nádasi Leonóra</t>
  </si>
  <si>
    <t>25 73 69 76</t>
  </si>
  <si>
    <t>Nádor Szilárd</t>
  </si>
  <si>
    <t>Nagy Árpád</t>
  </si>
  <si>
    <t>Nagy Gellért</t>
  </si>
  <si>
    <t>Német Viktória</t>
  </si>
  <si>
    <t>Nógrádi Aranka</t>
  </si>
  <si>
    <t>Nyári Paula</t>
  </si>
  <si>
    <t>Nyéki Máté</t>
  </si>
  <si>
    <t>00 00 49 76</t>
  </si>
  <si>
    <t>Nyéki Özséb</t>
  </si>
  <si>
    <t>Nyéki Vilmos</t>
  </si>
  <si>
    <t>Ócsai Annamária</t>
  </si>
  <si>
    <t>Ócsai Lőrinc</t>
  </si>
  <si>
    <t>33 22 53 50</t>
  </si>
  <si>
    <t>Ocskó Marianna</t>
  </si>
  <si>
    <t>Oláh Konrád</t>
  </si>
  <si>
    <t>Ormai Margit</t>
  </si>
  <si>
    <t>Ormai Orbán</t>
  </si>
  <si>
    <t>Orosz Gerda</t>
  </si>
  <si>
    <t>Orosz Zétény</t>
  </si>
  <si>
    <t>Országh Ede</t>
  </si>
  <si>
    <t>Padányi Zita</t>
  </si>
  <si>
    <t>Pajor Ede</t>
  </si>
  <si>
    <t>Pajor Ilka</t>
  </si>
  <si>
    <t>Pákozdi Beáta</t>
  </si>
  <si>
    <t>Pálfi Győző</t>
  </si>
  <si>
    <t>Pálfi Ida</t>
  </si>
  <si>
    <t>Pap Zsóka</t>
  </si>
  <si>
    <t>Parti György</t>
  </si>
  <si>
    <t>00 00 19 00</t>
  </si>
  <si>
    <t>Pásztor Simon</t>
  </si>
  <si>
    <t>55 24 68 76</t>
  </si>
  <si>
    <t>Patkós Roland</t>
  </si>
  <si>
    <t>Pék Imre</t>
  </si>
  <si>
    <t>Pelle Illés</t>
  </si>
  <si>
    <t>Pénzes Ferenc</t>
  </si>
  <si>
    <t>Pete Irén</t>
  </si>
  <si>
    <t>Pető Ambrus</t>
  </si>
  <si>
    <t>Pető Zita</t>
  </si>
  <si>
    <t>Petrányi Jenő</t>
  </si>
  <si>
    <t>Petrányi Tibor</t>
  </si>
  <si>
    <t>Petrovics Lilla</t>
  </si>
  <si>
    <t>00 00 46 02</t>
  </si>
  <si>
    <t>Piller Gál</t>
  </si>
  <si>
    <t>Piller Jakab</t>
  </si>
  <si>
    <t>Piros Kázmér</t>
  </si>
  <si>
    <t>Polányi Éva</t>
  </si>
  <si>
    <t>00 00 86 42</t>
  </si>
  <si>
    <t>Polgár Szilveszter</t>
  </si>
  <si>
    <t>Pölöskei Mária</t>
  </si>
  <si>
    <t>Pusztai Boglárka</t>
  </si>
  <si>
    <t>Rácz Györgyi</t>
  </si>
  <si>
    <t>Rácz Jusztin</t>
  </si>
  <si>
    <t>Rádai Elza</t>
  </si>
  <si>
    <t>00 00 59 09</t>
  </si>
  <si>
    <t>Rádi Győző</t>
  </si>
  <si>
    <t>Rajnai Menyhért</t>
  </si>
  <si>
    <t>Ravasz Tamás</t>
  </si>
  <si>
    <t>Regős Pál</t>
  </si>
  <si>
    <t>00 00 12 81</t>
  </si>
  <si>
    <t>Reményi Medárd</t>
  </si>
  <si>
    <t>Répási Péter</t>
  </si>
  <si>
    <t>Réz Kata</t>
  </si>
  <si>
    <t>Romhányi Mihály</t>
  </si>
  <si>
    <t>Rónai Donát</t>
  </si>
  <si>
    <t>Rostás Boldizsár</t>
  </si>
  <si>
    <t>Rózsa Adrienn</t>
  </si>
  <si>
    <t>Sági Kata</t>
  </si>
  <si>
    <t>Sági Lóránt</t>
  </si>
  <si>
    <t>Sári Violetta</t>
  </si>
  <si>
    <t>Sarkadi Emma</t>
  </si>
  <si>
    <t>Sárkány György</t>
  </si>
  <si>
    <t>Sárközi Gellért</t>
  </si>
  <si>
    <t>Sárközi Marcell</t>
  </si>
  <si>
    <t>Sasvári Emma</t>
  </si>
  <si>
    <t>Sebő Mária</t>
  </si>
  <si>
    <t>Selmeci Gabriella</t>
  </si>
  <si>
    <t>00 00 09 45</t>
  </si>
  <si>
    <t>Sényi Szabrina</t>
  </si>
  <si>
    <t>Siklósi Rezső</t>
  </si>
  <si>
    <t>Simák Ádám</t>
  </si>
  <si>
    <t>Sipos Barnabás</t>
  </si>
  <si>
    <t>Sipos Heléna</t>
  </si>
  <si>
    <t>Solymos Hugó</t>
  </si>
  <si>
    <t>Sólyom Emilia</t>
  </si>
  <si>
    <t>Somodi Rózsa</t>
  </si>
  <si>
    <t>Somogyi Vendel</t>
  </si>
  <si>
    <t>07 52 41 85</t>
  </si>
  <si>
    <t>Sós Magdolna</t>
  </si>
  <si>
    <t>Sóti Mária</t>
  </si>
  <si>
    <t>67 79 70 78</t>
  </si>
  <si>
    <t>Sóti Máté</t>
  </si>
  <si>
    <t>Sóti Zsófia</t>
  </si>
  <si>
    <t>Stadler Katalin</t>
  </si>
  <si>
    <t>Sulyok Amália</t>
  </si>
  <si>
    <t>Sütő Bíborka</t>
  </si>
  <si>
    <t>Svéd Edit</t>
  </si>
  <si>
    <t>Svéd Irma</t>
  </si>
  <si>
    <t>Szabó Bódog</t>
  </si>
  <si>
    <t>Szabó Piroska</t>
  </si>
  <si>
    <t>Szabó Roland</t>
  </si>
  <si>
    <t>Szakál Félix</t>
  </si>
  <si>
    <t>Szalai Kelemen</t>
  </si>
  <si>
    <t>Szamosi Liliána</t>
  </si>
  <si>
    <t>Szebeni Kolos</t>
  </si>
  <si>
    <t>Szeberényi Dóra</t>
  </si>
  <si>
    <t>Szegedi Boglár</t>
  </si>
  <si>
    <t>Szegedi Tas</t>
  </si>
  <si>
    <t>Szegő Zsuzsanna</t>
  </si>
  <si>
    <t>Szemes Emma</t>
  </si>
  <si>
    <t>Szemes Szilvia</t>
  </si>
  <si>
    <t>Szendrei Györgyi</t>
  </si>
  <si>
    <t>20 60 01 17</t>
  </si>
  <si>
    <t>Szepesi Csaba</t>
  </si>
  <si>
    <t>Szigeti Edgár</t>
  </si>
  <si>
    <t>00 00 10 15</t>
  </si>
  <si>
    <t>Szigeti Norbert</t>
  </si>
  <si>
    <t>Szigetvári Anikó</t>
  </si>
  <si>
    <t>Szigetvári Irén</t>
  </si>
  <si>
    <t>Szirtes Sándor</t>
  </si>
  <si>
    <t>Szorád Zsófia</t>
  </si>
  <si>
    <t>51 44 56 93</t>
  </si>
  <si>
    <t>Szőnyi Debóra</t>
  </si>
  <si>
    <t>Takács Szabolcs</t>
  </si>
  <si>
    <t>Tar Lipót</t>
  </si>
  <si>
    <t>Tasnádi Gerda</t>
  </si>
  <si>
    <t>Tasnádi Magda</t>
  </si>
  <si>
    <t>54 38 81 92</t>
  </si>
  <si>
    <t>Tomcsik Aurél</t>
  </si>
  <si>
    <t>Török Lujza</t>
  </si>
  <si>
    <t>Vadász Debóra</t>
  </si>
  <si>
    <t>Valkó Bonifác</t>
  </si>
  <si>
    <t>Váraljai Erik</t>
  </si>
  <si>
    <t>Veress Bátor</t>
  </si>
  <si>
    <t>Veress Márta</t>
  </si>
  <si>
    <t>Vida Judit</t>
  </si>
  <si>
    <t>Vörös Etelka</t>
  </si>
  <si>
    <t>Zala Tihamér</t>
  </si>
  <si>
    <t>Zentai Mónika</t>
  </si>
  <si>
    <t>Egy bank ötven ügyfelének adatait látja. Rendezze a táblázatot,</t>
  </si>
  <si>
    <t>álljanak!</t>
  </si>
  <si>
    <t>úgy hogy a lekötéssel nem rendelkezők sorai a táblázat tetején</t>
  </si>
  <si>
    <t>egyenleg</t>
  </si>
  <si>
    <t>Adorján Csilla</t>
  </si>
  <si>
    <t>Körmend</t>
  </si>
  <si>
    <t>Adorján Ferenc</t>
  </si>
  <si>
    <t>Budapest XVI. kerület</t>
  </si>
  <si>
    <t>Dél-Alföld</t>
  </si>
  <si>
    <t>Agócs Bíborka</t>
  </si>
  <si>
    <t>Budapest XVIII. kerület</t>
  </si>
  <si>
    <t>Dél-Dunántúl</t>
  </si>
  <si>
    <t>Alföldi Emilia</t>
  </si>
  <si>
    <t>Budapest VIII. kerület</t>
  </si>
  <si>
    <t>Észak-Alföld</t>
  </si>
  <si>
    <t>Almási Tamara</t>
  </si>
  <si>
    <t>Gárdony</t>
  </si>
  <si>
    <t>Észak-Magyarország</t>
  </si>
  <si>
    <t>Ambrus Amália</t>
  </si>
  <si>
    <t>Közép-Dunántúl</t>
  </si>
  <si>
    <t>Ambrus Ödön</t>
  </si>
  <si>
    <t>Közép-Magyarország</t>
  </si>
  <si>
    <t>Angyal Tímea</t>
  </si>
  <si>
    <t>Barcs</t>
  </si>
  <si>
    <t>Nyugat-Dunántúl</t>
  </si>
  <si>
    <t>Aradi Nóra</t>
  </si>
  <si>
    <t>Balatonfüred</t>
  </si>
  <si>
    <t>Arató Julianna</t>
  </si>
  <si>
    <t>Árva Margit</t>
  </si>
  <si>
    <t>Árva Vajk</t>
  </si>
  <si>
    <t>Sárospatak</t>
  </si>
  <si>
    <t>Bacsó Ágoston</t>
  </si>
  <si>
    <t>Fertőd</t>
  </si>
  <si>
    <t>Bacsó Olívia</t>
  </si>
  <si>
    <t>Bacsó Tekla</t>
  </si>
  <si>
    <t>Téglás</t>
  </si>
  <si>
    <t>Bajor Ágnes</t>
  </si>
  <si>
    <t>Kunhegyes</t>
  </si>
  <si>
    <t>Bajor Ida</t>
  </si>
  <si>
    <t>Bajor Imre</t>
  </si>
  <si>
    <t>Balatonfûzfő</t>
  </si>
  <si>
    <t>Bajor Marcell</t>
  </si>
  <si>
    <t>Jászárokszállás</t>
  </si>
  <si>
    <t>Bakonyi Félix</t>
  </si>
  <si>
    <t>Bakos Emilia</t>
  </si>
  <si>
    <t>Tiszakécske</t>
  </si>
  <si>
    <t>Bakos Matild</t>
  </si>
  <si>
    <t>Bakos Timót</t>
  </si>
  <si>
    <t>Budapest XI. kerület</t>
  </si>
  <si>
    <t>Balla Dénes</t>
  </si>
  <si>
    <t>Balog Simon</t>
  </si>
  <si>
    <t>Budapest III. kerület</t>
  </si>
  <si>
    <t>Bán Dóra</t>
  </si>
  <si>
    <t>Budapest XV. kerület</t>
  </si>
  <si>
    <t>Barta Tímea</t>
  </si>
  <si>
    <t>Demecser</t>
  </si>
  <si>
    <t>Bartos Boglárka</t>
  </si>
  <si>
    <t>Budapest X. kerület</t>
  </si>
  <si>
    <t>Bartos Márta</t>
  </si>
  <si>
    <t>Bartos Terézia</t>
  </si>
  <si>
    <t>Mindszent</t>
  </si>
  <si>
    <t>Beke Ibolya</t>
  </si>
  <si>
    <t>Mezőberény</t>
  </si>
  <si>
    <t>Berkes Kriszta</t>
  </si>
  <si>
    <t>Mezőhegyes</t>
  </si>
  <si>
    <t>Bertók Zsolt</t>
  </si>
  <si>
    <t>Visegrád</t>
  </si>
  <si>
    <t>Bihari Zsolt</t>
  </si>
  <si>
    <t>Hajdúdorog</t>
  </si>
  <si>
    <t>Blaskó Géza</t>
  </si>
  <si>
    <t>Bódi Aladár</t>
  </si>
  <si>
    <t>Bodó Zsóka</t>
  </si>
  <si>
    <t>Baktalórántháza</t>
  </si>
  <si>
    <t>Bognár Magda</t>
  </si>
  <si>
    <t>Ercsi</t>
  </si>
  <si>
    <t>Bolgár Elemér</t>
  </si>
  <si>
    <t>Edelény</t>
  </si>
  <si>
    <t>Borbély Elemér</t>
  </si>
  <si>
    <t>Emőd</t>
  </si>
  <si>
    <t>Budai Jolán</t>
  </si>
  <si>
    <t>Mórahalom</t>
  </si>
  <si>
    <t>Budai Magda</t>
  </si>
  <si>
    <t>Zirc</t>
  </si>
  <si>
    <t>Burján János</t>
  </si>
  <si>
    <t>Martfû</t>
  </si>
  <si>
    <t>Burján Márkus</t>
  </si>
  <si>
    <t>Buzsáki Nóra</t>
  </si>
  <si>
    <t>Budapest V. kerület</t>
  </si>
  <si>
    <t>Cigány Lídia</t>
  </si>
  <si>
    <t>Tura</t>
  </si>
  <si>
    <t>Cigány Zétény</t>
  </si>
  <si>
    <t>Budapest XIII. kerület</t>
  </si>
  <si>
    <t>Czakó Zsombor</t>
  </si>
  <si>
    <t>Villány</t>
  </si>
  <si>
    <t>Czifra Szilveszter</t>
  </si>
  <si>
    <t>Balatonboglár</t>
  </si>
  <si>
    <t>Czifra Titusz</t>
  </si>
  <si>
    <t>Aszód</t>
  </si>
  <si>
    <t>Csáki Pál</t>
  </si>
  <si>
    <t>Nagyecsed</t>
  </si>
  <si>
    <t>Csaplár Arnold</t>
  </si>
  <si>
    <t>Jászapáti</t>
  </si>
  <si>
    <t>Kecel</t>
  </si>
  <si>
    <t>Cseh Magdaléna</t>
  </si>
  <si>
    <t>Cseke Gerzson</t>
  </si>
  <si>
    <t>Csergő Gergő</t>
  </si>
  <si>
    <t>Jászfényszaru</t>
  </si>
  <si>
    <t>Csergő Renáta</t>
  </si>
  <si>
    <t>Jánoshalma</t>
  </si>
  <si>
    <t>Csernus Terézia</t>
  </si>
  <si>
    <t>Csóka Boldizsár</t>
  </si>
  <si>
    <t>Csorba Györgyi</t>
  </si>
  <si>
    <t>Túrkeve</t>
  </si>
  <si>
    <t>Csorba Tiborc</t>
  </si>
  <si>
    <t>Battonya</t>
  </si>
  <si>
    <t>Dévényi Arika</t>
  </si>
  <si>
    <t>Dobai Zsóka</t>
  </si>
  <si>
    <t>Dóczi Taksony</t>
  </si>
  <si>
    <t>Dóka Izolda</t>
  </si>
  <si>
    <t>Dombi Lázár</t>
  </si>
  <si>
    <t>Dorogi Szidónia</t>
  </si>
  <si>
    <t>Dorogi Zsigmond</t>
  </si>
  <si>
    <t>Kiskunmajsa</t>
  </si>
  <si>
    <t>Ráckeve</t>
  </si>
  <si>
    <t>Dózsa Teréz</t>
  </si>
  <si>
    <t>Dömötör Berta</t>
  </si>
  <si>
    <t>Dömötör Fanni</t>
  </si>
  <si>
    <t>Szob</t>
  </si>
  <si>
    <t>Dömötör Iván</t>
  </si>
  <si>
    <t>Lajosmizse</t>
  </si>
  <si>
    <t>Dudás Ágota</t>
  </si>
  <si>
    <t>Biharkeresztes</t>
  </si>
  <si>
    <t>Egervári Kornél</t>
  </si>
  <si>
    <t>Eke György</t>
  </si>
  <si>
    <t>Izsák</t>
  </si>
  <si>
    <t>Engi Adalbert</t>
  </si>
  <si>
    <t>Tiszacsege</t>
  </si>
  <si>
    <t>Engi Simon</t>
  </si>
  <si>
    <t>Csepreg</t>
  </si>
  <si>
    <t>Erdei Barbara</t>
  </si>
  <si>
    <t>Vásárosnamény</t>
  </si>
  <si>
    <t>Erdélyi Szabina</t>
  </si>
  <si>
    <t>Eszes Szidónia</t>
  </si>
  <si>
    <t>Polgárdi</t>
  </si>
  <si>
    <t>Faludi Lujza</t>
  </si>
  <si>
    <t>Celldömölk</t>
  </si>
  <si>
    <t>Fazekas Taksony</t>
  </si>
  <si>
    <t>Fehérvári Lóránd</t>
  </si>
  <si>
    <t>Budapest VI. kerület</t>
  </si>
  <si>
    <t>Fekete Beatrix</t>
  </si>
  <si>
    <t>Szigetvár</t>
  </si>
  <si>
    <t>Fekete Pálma</t>
  </si>
  <si>
    <t>Fellegi Amália</t>
  </si>
  <si>
    <t>Fenyvesi Andrea</t>
  </si>
  <si>
    <t>Kistelek</t>
  </si>
  <si>
    <t>Fodor Balázs</t>
  </si>
  <si>
    <t>Dombrád</t>
  </si>
  <si>
    <t>Fodor Barbara</t>
  </si>
  <si>
    <t>Budapest II. kerület</t>
  </si>
  <si>
    <t>Fodor Tekla</t>
  </si>
  <si>
    <t>Forrai Pál</t>
  </si>
  <si>
    <t>Pécel</t>
  </si>
  <si>
    <t>Forrai Roland</t>
  </si>
  <si>
    <t>Forrai Tímea</t>
  </si>
  <si>
    <t>Fóti Aladár</t>
  </si>
  <si>
    <t>Kaba</t>
  </si>
  <si>
    <t>Fóti Annamária</t>
  </si>
  <si>
    <t>Szikszó</t>
  </si>
  <si>
    <t>Frank Simon</t>
  </si>
  <si>
    <t>Bicske</t>
  </si>
  <si>
    <t>Füstös Szaniszló</t>
  </si>
  <si>
    <t>Gál Emőke</t>
  </si>
  <si>
    <t>Galambos Melinda</t>
  </si>
  <si>
    <t>Nagykálló</t>
  </si>
  <si>
    <t>Garamvölgyi Katalin</t>
  </si>
  <si>
    <t>Dorog</t>
  </si>
  <si>
    <t>Gazdag Pál</t>
  </si>
  <si>
    <t>Gémes Szilárd</t>
  </si>
  <si>
    <t>Felsőzsolca</t>
  </si>
  <si>
    <t>Gémes Zita</t>
  </si>
  <si>
    <t>Szerencs</t>
  </si>
  <si>
    <t>Gerencsér Dénes</t>
  </si>
  <si>
    <t>Gerő Ambrus</t>
  </si>
  <si>
    <t>Gerő Szabina</t>
  </si>
  <si>
    <t>Goda Bódog</t>
  </si>
  <si>
    <t>Gosztonyi Szeréna</t>
  </si>
  <si>
    <t>Kerekegyháza</t>
  </si>
  <si>
    <t>Gönci Gergő</t>
  </si>
  <si>
    <t>Gyarmati Pongrác</t>
  </si>
  <si>
    <t>Tét</t>
  </si>
  <si>
    <t>Gyurkovics Izolda</t>
  </si>
  <si>
    <t>Hagymási Edit</t>
  </si>
  <si>
    <t>Hajdú Edit</t>
  </si>
  <si>
    <t>Hajdú Magdolna</t>
  </si>
  <si>
    <t>Hajnal Iván</t>
  </si>
  <si>
    <t>Kapuvár</t>
  </si>
  <si>
    <t>Hajós Barbara</t>
  </si>
  <si>
    <t>Herend</t>
  </si>
  <si>
    <t>Hajós Zsóka</t>
  </si>
  <si>
    <t>Budapest XVII. kerület</t>
  </si>
  <si>
    <t>Halasi Bernát</t>
  </si>
  <si>
    <t>Halmai Malvin</t>
  </si>
  <si>
    <t>Sásd</t>
  </si>
  <si>
    <t>Hamar Arnold</t>
  </si>
  <si>
    <t>Hamar Huba</t>
  </si>
  <si>
    <t>Hamza György</t>
  </si>
  <si>
    <t>Hamza Veronika</t>
  </si>
  <si>
    <t>Hanák Edgár</t>
  </si>
  <si>
    <t>Haraszti Szervác</t>
  </si>
  <si>
    <t>Harmat Cecilia</t>
  </si>
  <si>
    <t>Harmat Dezső</t>
  </si>
  <si>
    <t>Harmat László</t>
  </si>
  <si>
    <t>Budapest VII. kerület</t>
  </si>
  <si>
    <t>Hegedűs Béla</t>
  </si>
  <si>
    <t>Budapest I. kerület</t>
  </si>
  <si>
    <t>Hegyi László</t>
  </si>
  <si>
    <t>Heller Gál</t>
  </si>
  <si>
    <t>Nyergesújfalu</t>
  </si>
  <si>
    <t>Hernádi Levente</t>
  </si>
  <si>
    <t>Hernádi Rezső</t>
  </si>
  <si>
    <t>Hetényi Annamária</t>
  </si>
  <si>
    <t>Hetényi Júlia</t>
  </si>
  <si>
    <t>Hetényi Rozália</t>
  </si>
  <si>
    <t>Hetényi Tamás</t>
  </si>
  <si>
    <t>Hidas Kristóf</t>
  </si>
  <si>
    <t>Hidas Lujza</t>
  </si>
  <si>
    <t>Pomáz</t>
  </si>
  <si>
    <t>Hidvégi Arnold</t>
  </si>
  <si>
    <t>Szendrő</t>
  </si>
  <si>
    <t>Holló Botond</t>
  </si>
  <si>
    <t>Veresegyház</t>
  </si>
  <si>
    <t>Homoki Franciska</t>
  </si>
  <si>
    <t>Mór</t>
  </si>
  <si>
    <t>Homoki Károly</t>
  </si>
  <si>
    <t>Honti Amanda</t>
  </si>
  <si>
    <t>Hornyák Árpád</t>
  </si>
  <si>
    <t>Horváth Róza</t>
  </si>
  <si>
    <t>Nagybajom</t>
  </si>
  <si>
    <t>Huber Jenő</t>
  </si>
  <si>
    <t>Borsodnádasd</t>
  </si>
  <si>
    <t>Huszár Beáta</t>
  </si>
  <si>
    <t>Jámbor Lázár</t>
  </si>
  <si>
    <t>Jámbor Lóránd</t>
  </si>
  <si>
    <t>Jávor Kármen</t>
  </si>
  <si>
    <t>Jávor Róza</t>
  </si>
  <si>
    <t>Jenei Adél</t>
  </si>
  <si>
    <t>Jenei Andor</t>
  </si>
  <si>
    <t>Derecske</t>
  </si>
  <si>
    <t>Jenei Bernát</t>
  </si>
  <si>
    <t>Szécsény</t>
  </si>
  <si>
    <t>Jenei Bíborka</t>
  </si>
  <si>
    <t>Jenei Lóránt</t>
  </si>
  <si>
    <t>Jenei Szeréna</t>
  </si>
  <si>
    <t>Jenei Vajk</t>
  </si>
  <si>
    <t>Záhony</t>
  </si>
  <si>
    <t>Nagymaros</t>
  </si>
  <si>
    <t>Jobbágy Márkó</t>
  </si>
  <si>
    <t>Jurányi Olimpia</t>
  </si>
  <si>
    <t>Heves</t>
  </si>
  <si>
    <t>Kádár Stefánia</t>
  </si>
  <si>
    <t>Tiszafüred</t>
  </si>
  <si>
    <t>Kállai Ádám</t>
  </si>
  <si>
    <t>Kállai Donát</t>
  </si>
  <si>
    <t>Kalmár Etelka</t>
  </si>
  <si>
    <t>Kalmár Jónás</t>
  </si>
  <si>
    <t>Kamarás Győző</t>
  </si>
  <si>
    <t>Vámospércs</t>
  </si>
  <si>
    <t>Kamarás Tilda</t>
  </si>
  <si>
    <t>Csorna</t>
  </si>
  <si>
    <t>Kamarás Zita</t>
  </si>
  <si>
    <t>Káplár Antal</t>
  </si>
  <si>
    <t>Kardos Liliána</t>
  </si>
  <si>
    <t>Kardos Péter</t>
  </si>
  <si>
    <t>Máriapócs</t>
  </si>
  <si>
    <t>Kárpáti Herman</t>
  </si>
  <si>
    <t>Karsai István</t>
  </si>
  <si>
    <t>Tab</t>
  </si>
  <si>
    <t>Kassai Herman</t>
  </si>
  <si>
    <t>Kunszentmiklós</t>
  </si>
  <si>
    <t>Kassai Magda</t>
  </si>
  <si>
    <t>Kátai János</t>
  </si>
  <si>
    <t>Kecskés Dénes</t>
  </si>
  <si>
    <t>Tiszalök</t>
  </si>
  <si>
    <t>Kecskés Salamon</t>
  </si>
  <si>
    <t>Kékesi Elvira</t>
  </si>
  <si>
    <t>Kékesi Zsuzsanna</t>
  </si>
  <si>
    <t>Kemény Donát</t>
  </si>
  <si>
    <t>Keresztes Franciska</t>
  </si>
  <si>
    <t>Keresztes Zsófia</t>
  </si>
  <si>
    <t>Kertes Csenger</t>
  </si>
  <si>
    <t>Kertész Adrienn</t>
  </si>
  <si>
    <t>Kertész Edvin</t>
  </si>
  <si>
    <t>Rétság</t>
  </si>
  <si>
    <t>Kertész Erika</t>
  </si>
  <si>
    <t>Kerti Petra</t>
  </si>
  <si>
    <t>Keszler Szabolcs</t>
  </si>
  <si>
    <t>Kis Márton</t>
  </si>
  <si>
    <t>Koczka Edgár</t>
  </si>
  <si>
    <t>Csenger</t>
  </si>
  <si>
    <t>Koczka Vince</t>
  </si>
  <si>
    <t>Kollár Bálint</t>
  </si>
  <si>
    <t>Budapest XXII. kerület</t>
  </si>
  <si>
    <t>Kollár Luca</t>
  </si>
  <si>
    <t>Koltai Stefánia</t>
  </si>
  <si>
    <t>Bácsalmás</t>
  </si>
  <si>
    <t>Kondor Amália</t>
  </si>
  <si>
    <t>Albertirsa</t>
  </si>
  <si>
    <t>Kondor Zsóka</t>
  </si>
  <si>
    <t>Kopácsi Evelin</t>
  </si>
  <si>
    <t>Korpás Pálma</t>
  </si>
  <si>
    <t>Kovács Alíz</t>
  </si>
  <si>
    <t>Kozma Hedvig</t>
  </si>
  <si>
    <t>Kőműves Valéria</t>
  </si>
  <si>
    <t>Kőszegi Gabriella</t>
  </si>
  <si>
    <t>Kőszegi Judit</t>
  </si>
  <si>
    <t>Kövér Arnold</t>
  </si>
  <si>
    <t>Kövér Dorottya</t>
  </si>
  <si>
    <t>Kövér Marietta</t>
  </si>
  <si>
    <t>Marcali</t>
  </si>
  <si>
    <t>Krizsán Emma</t>
  </si>
  <si>
    <t>Kulcsár Menyhért</t>
  </si>
  <si>
    <t>Tököl</t>
  </si>
  <si>
    <t>Kun Éva</t>
  </si>
  <si>
    <t>Kun Konrád</t>
  </si>
  <si>
    <t>Kuti Andrea</t>
  </si>
  <si>
    <t>Kisújszállás</t>
  </si>
  <si>
    <t>Kuti Aurél</t>
  </si>
  <si>
    <t>Kuti Viola</t>
  </si>
  <si>
    <t>Laczkó Anna</t>
  </si>
  <si>
    <t>Ladányi Ernő</t>
  </si>
  <si>
    <t>Ladányi Galina</t>
  </si>
  <si>
    <t>Lakatos Lénárd</t>
  </si>
  <si>
    <t>Szentlőrinc</t>
  </si>
  <si>
    <t>Lakos Beáta</t>
  </si>
  <si>
    <t>Lantos Zsóka</t>
  </si>
  <si>
    <t>Lázár Ábel</t>
  </si>
  <si>
    <t>Pannonhalma</t>
  </si>
  <si>
    <t>Lázár Alíz</t>
  </si>
  <si>
    <t>Lázár Anna</t>
  </si>
  <si>
    <t>Lázár Emőd</t>
  </si>
  <si>
    <t>Lázár Klotild</t>
  </si>
  <si>
    <t>Lendvai Lenke</t>
  </si>
  <si>
    <t>Lengyel Jusztin</t>
  </si>
  <si>
    <t>Lévai Bernát</t>
  </si>
  <si>
    <t>Sümeg</t>
  </si>
  <si>
    <t>Ligeti Gellért</t>
  </si>
  <si>
    <t>Sajószentpéter</t>
  </si>
  <si>
    <t>Lovász Márton</t>
  </si>
  <si>
    <t>Lugosi Hedvig</t>
  </si>
  <si>
    <t>Madarász Antal</t>
  </si>
  <si>
    <t>Budapest IX. kerület</t>
  </si>
  <si>
    <t>Magyar Veronika</t>
  </si>
  <si>
    <t>Makai Csongor</t>
  </si>
  <si>
    <t>Márkus Marianna</t>
  </si>
  <si>
    <t>Budapest XIV. kerület</t>
  </si>
  <si>
    <t>Márkus Noémi</t>
  </si>
  <si>
    <t>Szabadszállás</t>
  </si>
  <si>
    <t>Márkus Pál</t>
  </si>
  <si>
    <t>Martos Gerda</t>
  </si>
  <si>
    <t>Balatonföldvár</t>
  </si>
  <si>
    <t>Matos Oszkár</t>
  </si>
  <si>
    <t>Matos Ottó</t>
  </si>
  <si>
    <t>Vecsés</t>
  </si>
  <si>
    <t>Mátyus Tivadar</t>
  </si>
  <si>
    <t>Megyeri Hilda</t>
  </si>
  <si>
    <t>Létavértes</t>
  </si>
  <si>
    <t>Mester Zsigmond</t>
  </si>
  <si>
    <t>Mészáros Hunor</t>
  </si>
  <si>
    <t>Mészáros Kelemen</t>
  </si>
  <si>
    <t>Mezei Ambrus</t>
  </si>
  <si>
    <t>Mező Bendegúz</t>
  </si>
  <si>
    <t>Mező Tódor</t>
  </si>
  <si>
    <t>Mikó Levente</t>
  </si>
  <si>
    <t>Mocsári Tihamér</t>
  </si>
  <si>
    <t>Dunaföldvár</t>
  </si>
  <si>
    <t>Mohácsi Lili</t>
  </si>
  <si>
    <t>Tamási</t>
  </si>
  <si>
    <t>Mohos Martina</t>
  </si>
  <si>
    <t>Morvai Attila</t>
  </si>
  <si>
    <t>Mosolygó Farkas</t>
  </si>
  <si>
    <t>Budapest XIX. kerület</t>
  </si>
  <si>
    <t>Murányi Jónás</t>
  </si>
  <si>
    <t>Murányi Olivér</t>
  </si>
  <si>
    <t>Nádasi Árpád</t>
  </si>
  <si>
    <t>Nádasi Julianna</t>
  </si>
  <si>
    <t>Lengyeltóti</t>
  </si>
  <si>
    <t>Nádor Endre</t>
  </si>
  <si>
    <t>Nógrádi Magdaléna</t>
  </si>
  <si>
    <t>Nógrádi Nelli</t>
  </si>
  <si>
    <t>Bonyhád</t>
  </si>
  <si>
    <t>Novák Vince</t>
  </si>
  <si>
    <t>Balatonlelle</t>
  </si>
  <si>
    <t>Nyéki Alfréd</t>
  </si>
  <si>
    <t>Zalakaros</t>
  </si>
  <si>
    <t>Nyerges Barbara</t>
  </si>
  <si>
    <t>Nyitrai Kitti</t>
  </si>
  <si>
    <t>Polgár</t>
  </si>
  <si>
    <t>Oláh György</t>
  </si>
  <si>
    <t>Oláh Tamás</t>
  </si>
  <si>
    <t>Újfehértó</t>
  </si>
  <si>
    <t>Ormai Júlia</t>
  </si>
  <si>
    <t>Ormai Pál</t>
  </si>
  <si>
    <t>Hévíz</t>
  </si>
  <si>
    <t>Orosz Olivér</t>
  </si>
  <si>
    <t>Országh Roland</t>
  </si>
  <si>
    <t>Hajdúhadház</t>
  </si>
  <si>
    <t>Pákozdi Ede</t>
  </si>
  <si>
    <t>Tiszaföldvár</t>
  </si>
  <si>
    <t>Palágyi Bertalan</t>
  </si>
  <si>
    <t>Palágyi Imre</t>
  </si>
  <si>
    <t>Pálfi Katalin</t>
  </si>
  <si>
    <t>Pálfi Richárd</t>
  </si>
  <si>
    <t>Pap Sára</t>
  </si>
  <si>
    <t>Patkós Ernő</t>
  </si>
  <si>
    <t>Letenye</t>
  </si>
  <si>
    <t>Patkós Liliána</t>
  </si>
  <si>
    <t>Patkós Tibor</t>
  </si>
  <si>
    <t>Pázmány Edgár</t>
  </si>
  <si>
    <t>Pázmány Ödön</t>
  </si>
  <si>
    <t>Harkány</t>
  </si>
  <si>
    <t>Péli Adél</t>
  </si>
  <si>
    <t>Pénzes Elek</t>
  </si>
  <si>
    <t>Perger Gusztáv</t>
  </si>
  <si>
    <t>Perger Rita</t>
  </si>
  <si>
    <t>Pécsvárad</t>
  </si>
  <si>
    <t>Perlaki Ágoston</t>
  </si>
  <si>
    <t>Devecser</t>
  </si>
  <si>
    <t>Pesti Ágoston</t>
  </si>
  <si>
    <t>Pete Iván</t>
  </si>
  <si>
    <t>Csurgó</t>
  </si>
  <si>
    <t>Petényi István</t>
  </si>
  <si>
    <t>Petrányi Fanni</t>
  </si>
  <si>
    <t>Bátaszék</t>
  </si>
  <si>
    <t>Petrányi Szeréna</t>
  </si>
  <si>
    <t>Budapest IV. kerület</t>
  </si>
  <si>
    <t>Petrás Kornél</t>
  </si>
  <si>
    <t>Kisbér</t>
  </si>
  <si>
    <t>Petrás Petra</t>
  </si>
  <si>
    <t>Petró Gáspár</t>
  </si>
  <si>
    <t>Lenti</t>
  </si>
  <si>
    <t>Piller János</t>
  </si>
  <si>
    <t>Piller Noémi</t>
  </si>
  <si>
    <t>Pintér Lénárd</t>
  </si>
  <si>
    <t>Dévaványa</t>
  </si>
  <si>
    <t>Polányi Ibolya</t>
  </si>
  <si>
    <t>Polányi Ignác</t>
  </si>
  <si>
    <t>Pollák Izolda</t>
  </si>
  <si>
    <t>Polyák Aladár</t>
  </si>
  <si>
    <t>Pomázi Lukács</t>
  </si>
  <si>
    <t>Nagyatád</t>
  </si>
  <si>
    <t>Pongó Dénes</t>
  </si>
  <si>
    <t>Ibrány</t>
  </si>
  <si>
    <t>Pongó Pálma</t>
  </si>
  <si>
    <t>Poór Iván</t>
  </si>
  <si>
    <t>Porkoláb Tamás</t>
  </si>
  <si>
    <t>Budakeszi</t>
  </si>
  <si>
    <t>Pósa Lóránt</t>
  </si>
  <si>
    <t>Pölöskei Ödön</t>
  </si>
  <si>
    <t>Gönc</t>
  </si>
  <si>
    <t>Puskás Magdolna</t>
  </si>
  <si>
    <t>Nyírbátor</t>
  </si>
  <si>
    <t>Fehérgyarmat</t>
  </si>
  <si>
    <t>Rácz Gertrúd</t>
  </si>
  <si>
    <t>Rádai Dénes</t>
  </si>
  <si>
    <t>Rádi Klára</t>
  </si>
  <si>
    <t>Radnai Margit</t>
  </si>
  <si>
    <t>Radványi Virág</t>
  </si>
  <si>
    <t>Vasvár</t>
  </si>
  <si>
    <t>Rákosi Anna</t>
  </si>
  <si>
    <t>Rákosi Özséb</t>
  </si>
  <si>
    <t>Soltvadkert</t>
  </si>
  <si>
    <t>Rákosi Roland</t>
  </si>
  <si>
    <t>Ráth Sarolta</t>
  </si>
  <si>
    <t>Ravasz Dominika</t>
  </si>
  <si>
    <t>Ravasz Linda</t>
  </si>
  <si>
    <t>Ravasz Magdolna</t>
  </si>
  <si>
    <t>Mezőkovácsháza</t>
  </si>
  <si>
    <t>Regős Fanni</t>
  </si>
  <si>
    <t>Tótkomlós</t>
  </si>
  <si>
    <t>Regős Patrícia</t>
  </si>
  <si>
    <t>Rejtő Lóránd</t>
  </si>
  <si>
    <t>Rényi Tibor</t>
  </si>
  <si>
    <t>Répási Gyöngyi</t>
  </si>
  <si>
    <t>Rideg Bátor</t>
  </si>
  <si>
    <t>Ritter György</t>
  </si>
  <si>
    <t>Róka Dominika</t>
  </si>
  <si>
    <t>Román Marcell</t>
  </si>
  <si>
    <t>Rónai Olga</t>
  </si>
  <si>
    <t>Rozsnyai Réka</t>
  </si>
  <si>
    <t>Sáfrány Bódog</t>
  </si>
  <si>
    <t>Sáfrány Pál</t>
  </si>
  <si>
    <t>Sáfrány Tamara</t>
  </si>
  <si>
    <t>Sági Judit</t>
  </si>
  <si>
    <t>Sallai Emil</t>
  </si>
  <si>
    <t>Szentgotthárd</t>
  </si>
  <si>
    <t>Sápi Berta</t>
  </si>
  <si>
    <t>Sápi Kolos</t>
  </si>
  <si>
    <t>Sári Aladár</t>
  </si>
  <si>
    <t>Sári Berta</t>
  </si>
  <si>
    <t>Sári Zsóka</t>
  </si>
  <si>
    <t>Sarkadi Laura</t>
  </si>
  <si>
    <t>Sárkány Flóra</t>
  </si>
  <si>
    <t>Sárközi Albert</t>
  </si>
  <si>
    <t>Gyömrő</t>
  </si>
  <si>
    <t>Sárközi Lujza</t>
  </si>
  <si>
    <t>Solt</t>
  </si>
  <si>
    <t>Sárközi Rudolf</t>
  </si>
  <si>
    <t>Sárosi Virág</t>
  </si>
  <si>
    <t>Sárvári Olimpia</t>
  </si>
  <si>
    <t>Sas Hedvig</t>
  </si>
  <si>
    <t>Sasvári Győző</t>
  </si>
  <si>
    <t>Sasvári István</t>
  </si>
  <si>
    <t>Nagykáta</t>
  </si>
  <si>
    <t>Sátori Dénes</t>
  </si>
  <si>
    <t>Selmeci Kármen</t>
  </si>
  <si>
    <t>Selmeci Salamon</t>
  </si>
  <si>
    <t>Seres Gabriella</t>
  </si>
  <si>
    <t>Serföző László</t>
  </si>
  <si>
    <t>Simó József</t>
  </si>
  <si>
    <t>Simontornya</t>
  </si>
  <si>
    <t>Sipos Magdolna</t>
  </si>
  <si>
    <t>Slezák Tihamér</t>
  </si>
  <si>
    <t>Soltész Kata</t>
  </si>
  <si>
    <t>Solymos Martina</t>
  </si>
  <si>
    <t>Tolna</t>
  </si>
  <si>
    <t>Somogyvári Ignác</t>
  </si>
  <si>
    <t>Somos Gyöngyvér</t>
  </si>
  <si>
    <t>Somoskövi Oszkár</t>
  </si>
  <si>
    <t>Sóti Bulcsú</t>
  </si>
  <si>
    <t>Nádudvar</t>
  </si>
  <si>
    <t>Stadler Lőrinc</t>
  </si>
  <si>
    <t>Suba Gergely</t>
  </si>
  <si>
    <t>Suba Győző</t>
  </si>
  <si>
    <t>Suba Zsuzsanna</t>
  </si>
  <si>
    <t>Sütő István</t>
  </si>
  <si>
    <t>Nyékládháza</t>
  </si>
  <si>
    <t>Sütő Natália</t>
  </si>
  <si>
    <t>Svéd Bendegúz</t>
  </si>
  <si>
    <t>Svéd Izabella</t>
  </si>
  <si>
    <t>Svéd Jolán</t>
  </si>
  <si>
    <t>Szabados Zsigmond</t>
  </si>
  <si>
    <t>Szakál Csaba</t>
  </si>
  <si>
    <t>Szakál Lujza</t>
  </si>
  <si>
    <t>Szalai András</t>
  </si>
  <si>
    <t>Szalai Gedeon</t>
  </si>
  <si>
    <t>Szalai Zétény</t>
  </si>
  <si>
    <t>Szalkai Ferenc</t>
  </si>
  <si>
    <t>Szalontai Jusztin</t>
  </si>
  <si>
    <t>Szamosi Adalbert</t>
  </si>
  <si>
    <t>Szántai Béla</t>
  </si>
  <si>
    <t>Szántai Magdaléna</t>
  </si>
  <si>
    <t>Szanyi Ervin</t>
  </si>
  <si>
    <t>Szanyi Ignác</t>
  </si>
  <si>
    <t>Szanyi Jolán</t>
  </si>
  <si>
    <t>Fonyód</t>
  </si>
  <si>
    <t>Szász Gedeon</t>
  </si>
  <si>
    <t>Szász Katalin</t>
  </si>
  <si>
    <t>Szász Lajos</t>
  </si>
  <si>
    <t>Szatmári Cecilia</t>
  </si>
  <si>
    <t>Szatmári Csenge</t>
  </si>
  <si>
    <t>Szatmári Ilka</t>
  </si>
  <si>
    <t>Szeberényi Borbála</t>
  </si>
  <si>
    <t>Szegő Ferenc</t>
  </si>
  <si>
    <t>Szegő Hedvig</t>
  </si>
  <si>
    <t>Szegő Zsigmond</t>
  </si>
  <si>
    <t>Székely Áron</t>
  </si>
  <si>
    <t>Szekeres Barna</t>
  </si>
  <si>
    <t>Szekeres Laura</t>
  </si>
  <si>
    <t>Szekeres Márkó</t>
  </si>
  <si>
    <t>Szelei Barnabás</t>
  </si>
  <si>
    <t>Répcelak</t>
  </si>
  <si>
    <t>Szemes Lóránt</t>
  </si>
  <si>
    <t>Szemes Miklós</t>
  </si>
  <si>
    <t>Szemes Vendel</t>
  </si>
  <si>
    <t>Szemes Zsófia</t>
  </si>
  <si>
    <t>Rakamaz</t>
  </si>
  <si>
    <t>Szendrei Elemér</t>
  </si>
  <si>
    <t>Szendrei Károly</t>
  </si>
  <si>
    <t>Szendrei Zsombor</t>
  </si>
  <si>
    <t>Szendrő Tamara</t>
  </si>
  <si>
    <t>Szente Annabella</t>
  </si>
  <si>
    <t>Szente Lóránt</t>
  </si>
  <si>
    <t>Szente Roland</t>
  </si>
  <si>
    <t>Szente Szidónia</t>
  </si>
  <si>
    <t>Szentmiklósi Benő</t>
  </si>
  <si>
    <t>Szentmiklósi Ildikó</t>
  </si>
  <si>
    <t>Szentmiklósi Rókus</t>
  </si>
  <si>
    <t>Szép Gábor</t>
  </si>
  <si>
    <t>Szepesi Ervin</t>
  </si>
  <si>
    <t>Szepesi Sándor</t>
  </si>
  <si>
    <t>Szerdahelyi Róbert</t>
  </si>
  <si>
    <t>Szigeti Tiborc</t>
  </si>
  <si>
    <t>Szilágyi Pongrác</t>
  </si>
  <si>
    <t>Szoboszlai Brigitta</t>
  </si>
  <si>
    <t>Szolnoki Lenke</t>
  </si>
  <si>
    <t>Szolnoki Veronika</t>
  </si>
  <si>
    <t>Szőke Albert</t>
  </si>
  <si>
    <t>Nyíradony</t>
  </si>
  <si>
    <t>Szőnyi Béla</t>
  </si>
  <si>
    <t>Szőnyi Richárd</t>
  </si>
  <si>
    <t>Szűcs Ibolya</t>
  </si>
  <si>
    <t>Szűcs Kinga</t>
  </si>
  <si>
    <t>Táborosi Bíborka</t>
  </si>
  <si>
    <t>Kunszentmárton</t>
  </si>
  <si>
    <t>Táborosi Csilla</t>
  </si>
  <si>
    <t>Táborosi Gyöngyi</t>
  </si>
  <si>
    <t>Putnok</t>
  </si>
  <si>
    <t>Táborosi Paula</t>
  </si>
  <si>
    <t>Takács Regina</t>
  </si>
  <si>
    <t>Takács Simon</t>
  </si>
  <si>
    <t>Újszász</t>
  </si>
  <si>
    <t>Tar Izolda</t>
  </si>
  <si>
    <t>Tasnádi Annamária</t>
  </si>
  <si>
    <t>Tasnádi Olivér</t>
  </si>
  <si>
    <t>Temesi Csaba</t>
  </si>
  <si>
    <t>Temesi Márta</t>
  </si>
  <si>
    <t>Tihanyi Frigyes</t>
  </si>
  <si>
    <t>Tomcsik Emese</t>
  </si>
  <si>
    <t>Tomcsik Gáspár</t>
  </si>
  <si>
    <t>Tóth Borisz</t>
  </si>
  <si>
    <t>Udvardi Emese</t>
  </si>
  <si>
    <t>Ujvári Gál</t>
  </si>
  <si>
    <t>Vajda Ibolya</t>
  </si>
  <si>
    <t>Vajda Péter</t>
  </si>
  <si>
    <t>Váradi Rezső</t>
  </si>
  <si>
    <t>Váraljai Simon</t>
  </si>
  <si>
    <t>Budapest XXIII. kerület</t>
  </si>
  <si>
    <t>Vári Gellért</t>
  </si>
  <si>
    <t>Végh László</t>
  </si>
  <si>
    <t>Végh Terézia</t>
  </si>
  <si>
    <t>Veress Emil</t>
  </si>
  <si>
    <t>Veress Lenke</t>
  </si>
  <si>
    <t>Veress Terézia</t>
  </si>
  <si>
    <t>Vida Anita</t>
  </si>
  <si>
    <t>Vida Attila</t>
  </si>
  <si>
    <t>Virág Ignác</t>
  </si>
  <si>
    <t>Virág Máté</t>
  </si>
  <si>
    <t>Zágon Gyula</t>
  </si>
  <si>
    <t>Zala Kristóf</t>
  </si>
  <si>
    <t>Zeke Botond</t>
  </si>
  <si>
    <t>Zsoldos Amália</t>
  </si>
  <si>
    <t>Zsoldos Leonóra</t>
  </si>
  <si>
    <t>Zsoldos Melinda</t>
  </si>
  <si>
    <t>Zsoldos Szilárd</t>
  </si>
  <si>
    <t>világoszöld</t>
  </si>
  <si>
    <t>narancs</t>
  </si>
  <si>
    <t>szürke RGB(242; 242; 242)</t>
  </si>
  <si>
    <t>szürke RGB(191; 191; 191)</t>
  </si>
  <si>
    <t>sárga</t>
  </si>
  <si>
    <t>lila</t>
  </si>
  <si>
    <t>viágoskék</t>
  </si>
  <si>
    <t>A táblázat ötszáz városlakó számlájának egyenlegét mutat-</t>
  </si>
  <si>
    <t>nével lett formázva (lásd a fenti jelmagyarázatot). Rendez-</t>
  </si>
  <si>
    <t>ja. A táblázat sorainak háttere a várost tartalmazó régió szí-</t>
  </si>
  <si>
    <t>Segítség a színtévesztőknek. A két szürke a program stan-</t>
  </si>
  <si>
    <t>színeket a paletta Alapszínek csoportjában találja.</t>
  </si>
  <si>
    <t>Segítség. Furcsa ez a kétikonos automatikus formázás!</t>
  </si>
  <si>
    <t>ze a táblázatot a régiók neve szerint ABC sorrendbe! Más-</t>
  </si>
  <si>
    <t>ként fogalmazva, a táblázat tetején a dél-alföldi városok</t>
  </si>
  <si>
    <t>sorai álljanak! Utána a dél-dunántúliak! Ő utánuk az észak-</t>
  </si>
  <si>
    <t>alföldiek! És így tovább!</t>
  </si>
  <si>
    <t>I. 
kerület</t>
  </si>
  <si>
    <t>II. 
kerület</t>
  </si>
  <si>
    <t>III. 
kerület</t>
  </si>
  <si>
    <t>IV. 
kerület</t>
  </si>
  <si>
    <t>V. 
kerület</t>
  </si>
  <si>
    <t>VI. 
kerület</t>
  </si>
  <si>
    <t>VII. 
kerület</t>
  </si>
  <si>
    <t>VIII. 
kerület</t>
  </si>
  <si>
    <t>IX. 
kerület</t>
  </si>
  <si>
    <t>X. 
kerület</t>
  </si>
  <si>
    <t>XI. 
kerület</t>
  </si>
  <si>
    <t>XII. 
kerület</t>
  </si>
  <si>
    <t>XIII. 
kerület</t>
  </si>
  <si>
    <t>XIV. 
kerület</t>
  </si>
  <si>
    <t>XV. 
kerület</t>
  </si>
  <si>
    <t>XVI. 
kerület</t>
  </si>
  <si>
    <t>XVII. 
kerület</t>
  </si>
  <si>
    <t>XVIII. 
kerület</t>
  </si>
  <si>
    <t>XIX. 
kerület</t>
  </si>
  <si>
    <t>XX. 
kerület</t>
  </si>
  <si>
    <t>XXI. 
kerület</t>
  </si>
  <si>
    <t>XXII. 
kerület</t>
  </si>
  <si>
    <t>XXIII. 
kerület</t>
  </si>
  <si>
    <t>B</t>
  </si>
  <si>
    <t>A</t>
  </si>
  <si>
    <t>D</t>
  </si>
  <si>
    <t>C</t>
  </si>
  <si>
    <t>Képzelje el, hogy Budapest minden kerületében van egy mérőállomás. Az állo-</t>
  </si>
  <si>
    <t>első kerületi állomás B típusú, a második kerületi viszont A típusú. A harmadik</t>
  </si>
  <si>
    <t>kerületi ismét A típusú. A táblázat az elmúlt 365 nap mérésinek eredményeit</t>
  </si>
  <si>
    <t>mutatja. A mérőállomások a kerületek száma szerint növekvő sorrendben kö-</t>
  </si>
  <si>
    <t>vetik egymást. Rendezze át a táblázatot! A mérőállomások típus szerint ABC</t>
  </si>
  <si>
    <t>sorrendben álljanak! Az azonos típusúak a kerület száma szerint, növekvő sor-</t>
  </si>
  <si>
    <t>rendet kövessenek!</t>
  </si>
  <si>
    <t>mások berendezéseik alapján négy típusba sorolhatók: A, B, C és D. Például, az</t>
  </si>
  <si>
    <t>Ne törölje le a jelenlegi kulcs-deklarációt, mert arra az átrendezéshez szüksé-</t>
  </si>
  <si>
    <t>ge lesz! Hozza létre a típus-kulcsot és azután határozza meg a két kulcs rang-</t>
  </si>
  <si>
    <t xml:space="preserve">sorát! Másként fogalmazva, a két kulcs sorrendjét! </t>
  </si>
  <si>
    <t>Galambos Erik</t>
  </si>
  <si>
    <t>Hankóczy J. utca 13. fsz. 4.</t>
  </si>
  <si>
    <t>Nyéki Menyhért</t>
  </si>
  <si>
    <t>Tapolcsányi u. 10.</t>
  </si>
  <si>
    <t>Fillér u. 78-82</t>
  </si>
  <si>
    <t>Bolgár Anikó</t>
  </si>
  <si>
    <t>Alvinci u. 20.</t>
  </si>
  <si>
    <t>Törökvész út 14/B</t>
  </si>
  <si>
    <t>Madarász Elza</t>
  </si>
  <si>
    <t>Bogár út 14/c</t>
  </si>
  <si>
    <t>Sallai Hermina</t>
  </si>
  <si>
    <t>Alvinci u. 28.</t>
  </si>
  <si>
    <t>Majoros Judit</t>
  </si>
  <si>
    <t>Törökvész út 14/a</t>
  </si>
  <si>
    <t>Sutka Ádám</t>
  </si>
  <si>
    <t>Tulipán u. 17.</t>
  </si>
  <si>
    <t>Ritter Lili</t>
  </si>
  <si>
    <t>Aranka utca 2.</t>
  </si>
  <si>
    <t>Erdélyi György</t>
  </si>
  <si>
    <t>Tulipán u. 6.</t>
  </si>
  <si>
    <t>Sátori Kitti</t>
  </si>
  <si>
    <t>Alvinci u. 48. 1.em</t>
  </si>
  <si>
    <t>Kopácsi Lili</t>
  </si>
  <si>
    <t>Ribáry u. 12. 1/2.</t>
  </si>
  <si>
    <t>Rigó Gyula</t>
  </si>
  <si>
    <t>Hajdú Luca</t>
  </si>
  <si>
    <t>Füzesabony</t>
  </si>
  <si>
    <t>Rómer Flóris u. 45. Aép. fsz/1</t>
  </si>
  <si>
    <t>Rudas Edina</t>
  </si>
  <si>
    <t>Felhévízi u. 9/a. III. 1.</t>
  </si>
  <si>
    <t>Hajnal Matild</t>
  </si>
  <si>
    <t>Frankel Leo u. 68/b.  Fsz/1.</t>
  </si>
  <si>
    <t>Kökény Csanád</t>
  </si>
  <si>
    <t>Szerb Antal u. 9/a</t>
  </si>
  <si>
    <t>Temesi Endre</t>
  </si>
  <si>
    <t>Veronika u. 4.</t>
  </si>
  <si>
    <t>Révész Annabella</t>
  </si>
  <si>
    <t>Vérhalom u. 10.</t>
  </si>
  <si>
    <t>Ócsai Vazul</t>
  </si>
  <si>
    <t>Árpád fej. útja 47. III. 15.</t>
  </si>
  <si>
    <t>Szerencsés Boldizsár</t>
  </si>
  <si>
    <t>Vérhalom u. 12/16.</t>
  </si>
  <si>
    <t>Almási Györgyi</t>
  </si>
  <si>
    <t>Veronika u. 4/2</t>
  </si>
  <si>
    <t>Vágó Elza</t>
  </si>
  <si>
    <t>Lövőház u. 9.</t>
  </si>
  <si>
    <t>Liptai Kármen</t>
  </si>
  <si>
    <t>Kút u. 11. 3/7.</t>
  </si>
  <si>
    <t>Deli Lázár</t>
  </si>
  <si>
    <t>Forint u. 9 III. 3.</t>
  </si>
  <si>
    <t>Harsányi Andor</t>
  </si>
  <si>
    <t>Szilágyi E. fasor 5. 1/2. 4.</t>
  </si>
  <si>
    <t>Goda Dominika</t>
  </si>
  <si>
    <t>Pétervására</t>
  </si>
  <si>
    <t>Buday L. u. 5/a</t>
  </si>
  <si>
    <t>Parádi Rita</t>
  </si>
  <si>
    <t>Kút u. 1.</t>
  </si>
  <si>
    <t>Kamarás Violetta</t>
  </si>
  <si>
    <t>Margit krt. 5/A. I. 3.</t>
  </si>
  <si>
    <t>Várszegi Márta</t>
  </si>
  <si>
    <t>Forint u. 7. 2/3.</t>
  </si>
  <si>
    <t>Jobbágy Klotild</t>
  </si>
  <si>
    <t>Pengő u. 5.  III/3.</t>
  </si>
  <si>
    <t>Perlaki Pál</t>
  </si>
  <si>
    <t>Keleti Károly u. 4.  III/10.</t>
  </si>
  <si>
    <t>Kovács Helga</t>
  </si>
  <si>
    <t>Káplár u. 11-13. I. 6.</t>
  </si>
  <si>
    <t>Zala Szidónia</t>
  </si>
  <si>
    <t>Retek u. 5. 2/2.</t>
  </si>
  <si>
    <t>Nyerges Gál</t>
  </si>
  <si>
    <t>Lövőház u. 18. 3/2.</t>
  </si>
  <si>
    <t>Szentgyörgyi Hermina</t>
  </si>
  <si>
    <t>Margit krt. 35-37</t>
  </si>
  <si>
    <t>Szepesi Emilia</t>
  </si>
  <si>
    <t>Füzesgyarmat</t>
  </si>
  <si>
    <t>Lövőház u. 9.Mega Rent</t>
  </si>
  <si>
    <t>Fillér u. 23. 1/2.</t>
  </si>
  <si>
    <t>Lévai Ödön</t>
  </si>
  <si>
    <t>Retek u. 21.</t>
  </si>
  <si>
    <t>Pandúr Ignác</t>
  </si>
  <si>
    <t>Budakeszi út 47/d.</t>
  </si>
  <si>
    <t>Várszegi Bendegúz</t>
  </si>
  <si>
    <t>Vérhalom u. 31/c</t>
  </si>
  <si>
    <t>Gerő Amanda</t>
  </si>
  <si>
    <t>Keleti Károly u. 44. 1/1.</t>
  </si>
  <si>
    <t>Pataki Kristóf</t>
  </si>
  <si>
    <t>Retek u. 29/31. III.em.1.</t>
  </si>
  <si>
    <t>Nyúl u. 13/a</t>
  </si>
  <si>
    <t>Pataki Lóránt</t>
  </si>
  <si>
    <t>Lövőház u. 18 279.</t>
  </si>
  <si>
    <t>Rigó Pongrác</t>
  </si>
  <si>
    <t>Vérhalom u. 31</t>
  </si>
  <si>
    <t>Szeberényi Boglárka</t>
  </si>
  <si>
    <t>Török u. 6.  II/10.</t>
  </si>
  <si>
    <t>Rózsavölgyi Barbara</t>
  </si>
  <si>
    <t>Nagyhalász</t>
  </si>
  <si>
    <t>Retek u. 21-27</t>
  </si>
  <si>
    <t>Komáromi Orsolya</t>
  </si>
  <si>
    <t>Encs</t>
  </si>
  <si>
    <t>Káplár utca 4/c 5/16</t>
  </si>
  <si>
    <t>Eke Vilmos</t>
  </si>
  <si>
    <t>Margit krt. 29/b. 4/4</t>
  </si>
  <si>
    <t>Rákosi Veronika</t>
  </si>
  <si>
    <t>Keleti Károly u. 8. 5/2</t>
  </si>
  <si>
    <t>Galambos Simon</t>
  </si>
  <si>
    <t>Rómer Flóris u. 20. 1/1</t>
  </si>
  <si>
    <t>Zsoldos Judit</t>
  </si>
  <si>
    <t>Margit Krt. 41.</t>
  </si>
  <si>
    <t>Keszthelyi Beatrix</t>
  </si>
  <si>
    <t>Vöröstorony u. 9.</t>
  </si>
  <si>
    <t>Holló Anna</t>
  </si>
  <si>
    <t>Törökvész u. 102/a</t>
  </si>
  <si>
    <t>Sallai Oszkár</t>
  </si>
  <si>
    <t>Szalamandra u. 44</t>
  </si>
  <si>
    <t>Vörös Bíborka</t>
  </si>
  <si>
    <t>Szilfa u. 6.</t>
  </si>
  <si>
    <t>Méhes Medárd</t>
  </si>
  <si>
    <t>Napsugár lépcső 19.</t>
  </si>
  <si>
    <t>Pusztaszeri út 46/a. II. 7.</t>
  </si>
  <si>
    <t>Petró Aladár</t>
  </si>
  <si>
    <t>Csalit u. 8.</t>
  </si>
  <si>
    <t>Csatárka u. 74.a.</t>
  </si>
  <si>
    <t>Fekete Kornélia</t>
  </si>
  <si>
    <t>Lőrinci</t>
  </si>
  <si>
    <t>Pajzs u. 16. 2/9</t>
  </si>
  <si>
    <t>Ambrus Bonifác</t>
  </si>
  <si>
    <t>Csejtei u. 5.</t>
  </si>
  <si>
    <t>Bartos Győző</t>
  </si>
  <si>
    <t>Szalamandra u. 40.</t>
  </si>
  <si>
    <t>Erdei Csaba</t>
  </si>
  <si>
    <t>Csejtei u. 15</t>
  </si>
  <si>
    <t>Huszák Menyhért</t>
  </si>
  <si>
    <t>Pusztaszeri u. 24/A/2 1/1</t>
  </si>
  <si>
    <t>Petrás Linda</t>
  </si>
  <si>
    <t>Battai út 18-20</t>
  </si>
  <si>
    <t>Zöldlomb u. 15/a. 2/4</t>
  </si>
  <si>
    <t>Berkes Elek</t>
  </si>
  <si>
    <t>Kilátás u. 11.</t>
  </si>
  <si>
    <t>Kőműves Ede</t>
  </si>
  <si>
    <t>Kavics u. 7.</t>
  </si>
  <si>
    <t>Szeberényi Klára</t>
  </si>
  <si>
    <t>Napsugár lépcső 3.</t>
  </si>
  <si>
    <t>Laczkó Tamás</t>
  </si>
  <si>
    <t>Szeréna u. 51.</t>
  </si>
  <si>
    <t>Alföldi Boriska</t>
  </si>
  <si>
    <t>Kőszeg</t>
  </si>
  <si>
    <t>Zöldlomb utca 19b 2/4</t>
  </si>
  <si>
    <t>Gulyás Olívia</t>
  </si>
  <si>
    <t>Mező Terézia</t>
  </si>
  <si>
    <t>Kapy u. 45/b</t>
  </si>
  <si>
    <t>Lánczi Tünde</t>
  </si>
  <si>
    <t>Felsőzöldmáli u. 80.</t>
  </si>
  <si>
    <t>Bartos Heléna</t>
  </si>
  <si>
    <t>Szilfa u. 9/a.</t>
  </si>
  <si>
    <t>Ali u. 7.</t>
  </si>
  <si>
    <t>Palotás Gizella</t>
  </si>
  <si>
    <t>Utas u. 8. 2/6.</t>
  </si>
  <si>
    <t>Vadász Gyöngyvér</t>
  </si>
  <si>
    <t>Mezőcsát</t>
  </si>
  <si>
    <t>Zöldlomb u. 56/a. II. 3.</t>
  </si>
  <si>
    <t>Novák Éva</t>
  </si>
  <si>
    <t>Zöldlomb u. 16. I. 5.</t>
  </si>
  <si>
    <t>Karsai Miklós</t>
  </si>
  <si>
    <t>Utas u. 24.</t>
  </si>
  <si>
    <t>Szakács Lipót</t>
  </si>
  <si>
    <t>Kapy u. 12/B</t>
  </si>
  <si>
    <t>Kemény Hédi</t>
  </si>
  <si>
    <t>Vérhalom u. 27/d. fsz/2.</t>
  </si>
  <si>
    <t>Pásztor Márk</t>
  </si>
  <si>
    <t>Felsőzöldmáli u.102.c. 2.9.</t>
  </si>
  <si>
    <t>Tárnok Balázs</t>
  </si>
  <si>
    <t>Szeréna u. 61. 2/5</t>
  </si>
  <si>
    <t>Gerő Valéria</t>
  </si>
  <si>
    <t>Szeréna utca 45.</t>
  </si>
  <si>
    <t>Szigeti Terézia</t>
  </si>
  <si>
    <t>Cseppkő u. 41.</t>
  </si>
  <si>
    <t>Mészáros Katinka</t>
  </si>
  <si>
    <t>Zöldlomb u. 32-34. IV. 16.</t>
  </si>
  <si>
    <t>Mosolygó Marietta</t>
  </si>
  <si>
    <t>Torockó u. 7.</t>
  </si>
  <si>
    <t>Sényi Szabolcs</t>
  </si>
  <si>
    <t>Fenyves lejtő 15.</t>
  </si>
  <si>
    <t>Halmosi Adorján</t>
  </si>
  <si>
    <t>Pasaréti út 61/b. 3/3</t>
  </si>
  <si>
    <t>Korda Katinka</t>
  </si>
  <si>
    <t>Sárbogárd</t>
  </si>
  <si>
    <t>Torockó u.  12. II. 5.</t>
  </si>
  <si>
    <t>Puskás Kinga</t>
  </si>
  <si>
    <t>Sodrás u. 14. 1/1</t>
  </si>
  <si>
    <t>Heller Szilvia</t>
  </si>
  <si>
    <t>Herman Ottó u. 32. fsz. 3.</t>
  </si>
  <si>
    <t>Unger Róbert</t>
  </si>
  <si>
    <t>Pasaréti út 37. I/4.</t>
  </si>
  <si>
    <t>Pallagi Barbara</t>
  </si>
  <si>
    <t>Hűvösvölgyi út 3. 2/6</t>
  </si>
  <si>
    <t>Tóth Csilla</t>
  </si>
  <si>
    <t>Kelemen L. u. 2. 10.ép. 2./4</t>
  </si>
  <si>
    <t>Fodor Liza</t>
  </si>
  <si>
    <t>Trombitás út 13/b</t>
  </si>
  <si>
    <t>Kőszegi Andor</t>
  </si>
  <si>
    <t>Gábor Áron u. 63.  II/3.</t>
  </si>
  <si>
    <t>Román Izsó</t>
  </si>
  <si>
    <t>Tövis u. 29.</t>
  </si>
  <si>
    <t>Kontra Katinka</t>
  </si>
  <si>
    <t>Elek</t>
  </si>
  <si>
    <t>Branyiszkó u. 25. fszt. 4.</t>
  </si>
  <si>
    <t>Padányi Simon</t>
  </si>
  <si>
    <t>Orló u. 11-15.</t>
  </si>
  <si>
    <t>Kemény Győző</t>
  </si>
  <si>
    <t>Szeghalom</t>
  </si>
  <si>
    <t>Bimbó út 202.</t>
  </si>
  <si>
    <t>Dorogi Ibolya</t>
  </si>
  <si>
    <t>Nagyajtai u. 4/a   2/2.</t>
  </si>
  <si>
    <t>Kósa Renáta</t>
  </si>
  <si>
    <t>Bimbó u. 158</t>
  </si>
  <si>
    <t>Romhányi Özséb</t>
  </si>
  <si>
    <t>Küküllő u. 2.</t>
  </si>
  <si>
    <t>Lázár Boglár</t>
  </si>
  <si>
    <t>Bimbó út 159/B 1/6</t>
  </si>
  <si>
    <t>Mohos Beatrix</t>
  </si>
  <si>
    <t>Tokaj</t>
  </si>
  <si>
    <t>Riadó utca 2/c. 3/10.</t>
  </si>
  <si>
    <t>Faludi Olívia</t>
  </si>
  <si>
    <t>Trombitás u. 30.</t>
  </si>
  <si>
    <t>Pálos Hermina</t>
  </si>
  <si>
    <t>Orsó u. 46.</t>
  </si>
  <si>
    <t>Táborosi Mária</t>
  </si>
  <si>
    <t>Trombitás u. 13.</t>
  </si>
  <si>
    <t>Sárosi Máté</t>
  </si>
  <si>
    <t>Gábor Áron u. 20.</t>
  </si>
  <si>
    <t>Ötvös Katalin</t>
  </si>
  <si>
    <t>Ervin u. 10. 1/4</t>
  </si>
  <si>
    <t>Baranyai Izsó</t>
  </si>
  <si>
    <t>Bimbó u. 131/c. II. 3.</t>
  </si>
  <si>
    <t>Gábor Áron u. 66.</t>
  </si>
  <si>
    <t>Sánta Gellért</t>
  </si>
  <si>
    <t>Kapás u. 51-53. V. 20.</t>
  </si>
  <si>
    <t>Jurányi Mónika</t>
  </si>
  <si>
    <t>Margit krt. 58. I. 7.</t>
  </si>
  <si>
    <t>Stadler Viola</t>
  </si>
  <si>
    <t>Kacsa u. 14/b</t>
  </si>
  <si>
    <t>Tölgyfa utca 14.</t>
  </si>
  <si>
    <t>Hanák Árpád</t>
  </si>
  <si>
    <t>Szász K. u. 6</t>
  </si>
  <si>
    <t>Soproni Adél</t>
  </si>
  <si>
    <t>Gyorskocsi u. 22-24.</t>
  </si>
  <si>
    <t>Fazekas u. 5-15. 1/8.</t>
  </si>
  <si>
    <t>Pomázi Károly</t>
  </si>
  <si>
    <t>Kapás u. 26-44. IV. 11</t>
  </si>
  <si>
    <t>Ganz utca 5-7.</t>
  </si>
  <si>
    <t>Mohos Tas</t>
  </si>
  <si>
    <t>Kapás u. 51.</t>
  </si>
  <si>
    <t>Czakó Éva</t>
  </si>
  <si>
    <t>Frankel Leó u. 11.</t>
  </si>
  <si>
    <t>Körmendi Olimpia</t>
  </si>
  <si>
    <t>Margit krt. 64/b V.9</t>
  </si>
  <si>
    <t>Bakonyi Emma</t>
  </si>
  <si>
    <t>Varsányi Irén u. 26-34 IV/1</t>
  </si>
  <si>
    <t>Egervári Csanád</t>
  </si>
  <si>
    <t>Fő u. 71. 2/7/a</t>
  </si>
  <si>
    <t>Madarász Boglár</t>
  </si>
  <si>
    <t>Kapás u. 26-44. 5/18.</t>
  </si>
  <si>
    <t>Szabados Hunor</t>
  </si>
  <si>
    <t>Erőd u. 4. fsz/2</t>
  </si>
  <si>
    <t>Káldor Olga</t>
  </si>
  <si>
    <t>Margit krt. 50-52. 3/4/B</t>
  </si>
  <si>
    <t>Vadász Gedeon</t>
  </si>
  <si>
    <t>Patakhegyi út 27</t>
  </si>
  <si>
    <t>Szakál Magdaléna</t>
  </si>
  <si>
    <t>Jurányi u. 9. 3/1</t>
  </si>
  <si>
    <t>Balog Amália</t>
  </si>
  <si>
    <t>Szász K. u. 1. 1/4.</t>
  </si>
  <si>
    <t>Petrányi Adrienn</t>
  </si>
  <si>
    <t>Bem József u. 16. 5/3.</t>
  </si>
  <si>
    <t>Méhes Etelka</t>
  </si>
  <si>
    <t>Margit krt. 50-52. fsz. 1/a</t>
  </si>
  <si>
    <t>Takács Martina</t>
  </si>
  <si>
    <t>Szász K. u. 5. fszt/7.</t>
  </si>
  <si>
    <t>Baranyai Valentin</t>
  </si>
  <si>
    <t>Csalogány u. 53. 2./25.</t>
  </si>
  <si>
    <t>Bakonyi Gyöngyi</t>
  </si>
  <si>
    <t>Bem rakpart 41. II. 2.</t>
  </si>
  <si>
    <t>Sári Áron</t>
  </si>
  <si>
    <t>Horváth u. 2-12. 6/66</t>
  </si>
  <si>
    <t>Burján Róbert</t>
  </si>
  <si>
    <t>Frankel Leo u. 16.</t>
  </si>
  <si>
    <t>Hegedűs Vazul</t>
  </si>
  <si>
    <t>Tölgyfa u. 4. II. 9.</t>
  </si>
  <si>
    <t>Gond Arika</t>
  </si>
  <si>
    <t>Margit krt. 62. III/1</t>
  </si>
  <si>
    <t>Nyitrai Erzsébet</t>
  </si>
  <si>
    <t>Hidegkúti út 57.</t>
  </si>
  <si>
    <t>Vári Vilma</t>
  </si>
  <si>
    <t>Aszu u.2/a</t>
  </si>
  <si>
    <t>Huszka Pálma</t>
  </si>
  <si>
    <t>Piszke u. 13.</t>
  </si>
  <si>
    <t>Kútvölgyi Kitti</t>
  </si>
  <si>
    <t>Gesztenyefa u. 5.</t>
  </si>
  <si>
    <t>Madarász Titusz</t>
  </si>
  <si>
    <t>Szabadság u. 4.</t>
  </si>
  <si>
    <t>Német Tibor</t>
  </si>
  <si>
    <t>Vörösmarty u. 31.</t>
  </si>
  <si>
    <t>Katona Viktória</t>
  </si>
  <si>
    <t>Patakhegyi utca 83.</t>
  </si>
  <si>
    <t>Ács Regina</t>
  </si>
  <si>
    <t>Dózsa Gy. u. 31.</t>
  </si>
  <si>
    <t>Jankovics Klotild</t>
  </si>
  <si>
    <t>Vadkörte u. 17.</t>
  </si>
  <si>
    <t>Eszes Heléna</t>
  </si>
  <si>
    <t>Hidegkúti út 260</t>
  </si>
  <si>
    <t>Pesti Boglárka</t>
  </si>
  <si>
    <t>Áchim A. u. 11.</t>
  </si>
  <si>
    <t>Vörös Tímea</t>
  </si>
  <si>
    <t>Kolozsvár u. 34.</t>
  </si>
  <si>
    <t>Fényes Barbara</t>
  </si>
  <si>
    <t>Pásztó</t>
  </si>
  <si>
    <t>Hidegkuti u. 309.</t>
  </si>
  <si>
    <t>Pálinkás Kármen</t>
  </si>
  <si>
    <t>Kőrózsa u. 1.</t>
  </si>
  <si>
    <t>Káplár Éva</t>
  </si>
  <si>
    <t>Járóka u. 32.</t>
  </si>
  <si>
    <t>Úrbéres u. 62. /2</t>
  </si>
  <si>
    <t>Huszár Bonifác</t>
  </si>
  <si>
    <t>Gesztenyefa u. 6.</t>
  </si>
  <si>
    <t>Kokárda u. 60.</t>
  </si>
  <si>
    <t>Rózsa Medárd</t>
  </si>
  <si>
    <t>Rákóczi u. 49/b.</t>
  </si>
  <si>
    <t>Orosz Vilmos</t>
  </si>
  <si>
    <t>Harmatcsepp utca 56.</t>
  </si>
  <si>
    <t>Kerepesi Erik</t>
  </si>
  <si>
    <t>Patakhegyi u. 83/85 B2em 8</t>
  </si>
  <si>
    <t>Patakhegyi u. 9.</t>
  </si>
  <si>
    <t>Kulcsár Emilia</t>
  </si>
  <si>
    <t>Vörösmarty u. 29. 1/2.</t>
  </si>
  <si>
    <t>Gáti Dániel</t>
  </si>
  <si>
    <t>Patakhegyi u. 53/a.</t>
  </si>
  <si>
    <t>Murányi Gellért</t>
  </si>
  <si>
    <t>Szegfű u. 13.</t>
  </si>
  <si>
    <t>Pandúr Beáta</t>
  </si>
  <si>
    <t>Pinceszer u. 5.</t>
  </si>
  <si>
    <t>Egervári Ágota</t>
  </si>
  <si>
    <t>Szegfű u. 7/c.</t>
  </si>
  <si>
    <t>Hagymási Hilda</t>
  </si>
  <si>
    <t>Ördögárok u. 177.</t>
  </si>
  <si>
    <t>Pesti Debóra</t>
  </si>
  <si>
    <t>Előd v. u. 16/a</t>
  </si>
  <si>
    <t>Kontra Dóra</t>
  </si>
  <si>
    <t>Nagyrét u. 15.</t>
  </si>
  <si>
    <t>Benkő Noémi</t>
  </si>
  <si>
    <t>József Attila u. 34.</t>
  </si>
  <si>
    <t>Hidas Adél</t>
  </si>
  <si>
    <t>Zerind u. 4.</t>
  </si>
  <si>
    <t>Palotás Márton</t>
  </si>
  <si>
    <t>Máriaremetei u. 212.</t>
  </si>
  <si>
    <t>Erdős Elvira</t>
  </si>
  <si>
    <t>Homokóra u. 2.</t>
  </si>
  <si>
    <t>Kátai Árpád</t>
  </si>
  <si>
    <t>Tamara u. 4.</t>
  </si>
  <si>
    <t>Egerszegi Kinga</t>
  </si>
  <si>
    <t>Köztársaság u. 4.</t>
  </si>
  <si>
    <t>Padányi Elemér</t>
  </si>
  <si>
    <t>Honfoglalás u. 40.  I/7.</t>
  </si>
  <si>
    <t>Jelinek Elek</t>
  </si>
  <si>
    <t>Huba vezér u. 9.</t>
  </si>
  <si>
    <t>Halmosi Andor</t>
  </si>
  <si>
    <t>Előd vezér u. 56.</t>
  </si>
  <si>
    <t>Kollár Imre</t>
  </si>
  <si>
    <t>Villám u. 6</t>
  </si>
  <si>
    <t>Szakál Mózes</t>
  </si>
  <si>
    <t>Honfoglalás út 40. c/1</t>
  </si>
  <si>
    <t>Pongó Valentin</t>
  </si>
  <si>
    <t>Tisza u. 10</t>
  </si>
  <si>
    <t>Pék Elemér</t>
  </si>
  <si>
    <t>Pipitér u. 10.</t>
  </si>
  <si>
    <t>Fehérvári Valentin</t>
  </si>
  <si>
    <t>Tóga u 13.  2/7.</t>
  </si>
  <si>
    <t>Császár Endre</t>
  </si>
  <si>
    <t>Vizimolnár köz. 12.</t>
  </si>
  <si>
    <t>Bacsó Richárd</t>
  </si>
  <si>
    <t>Vazsa u. 3. 3/7</t>
  </si>
  <si>
    <t>Kerekes Matild</t>
  </si>
  <si>
    <t>Varsa u. 3. IV/10</t>
  </si>
  <si>
    <t>Sári Konrád</t>
  </si>
  <si>
    <t>Amfiteátrum u. 23.</t>
  </si>
  <si>
    <t>Gyenes Vince</t>
  </si>
  <si>
    <t>Lőpormalom u. 9. fsz. 2.</t>
  </si>
  <si>
    <t>Pócsik Gergely</t>
  </si>
  <si>
    <t>Kadosa u. 57. 2/4.</t>
  </si>
  <si>
    <t>Lőpormalom u. 15. II. 9.</t>
  </si>
  <si>
    <t>Paál Judit</t>
  </si>
  <si>
    <t>Nánási u. 4/B</t>
  </si>
  <si>
    <t>Beke Gedeon</t>
  </si>
  <si>
    <t>Nánási u. 2.  VI/17.</t>
  </si>
  <si>
    <t>Gál Krisztián</t>
  </si>
  <si>
    <t>Malomkerék u. 7</t>
  </si>
  <si>
    <t>Perger Móricz</t>
  </si>
  <si>
    <t>Lőpormalom u. 5.</t>
  </si>
  <si>
    <t>Győri Bonifác</t>
  </si>
  <si>
    <t>Sulyok u. 1. III. 13.</t>
  </si>
  <si>
    <t>Pandúr Krisztina</t>
  </si>
  <si>
    <t>Örlő u. 16. 4/11</t>
  </si>
  <si>
    <t>Polányi Örs</t>
  </si>
  <si>
    <t>Amfiteátrum u. 11. 4/14</t>
  </si>
  <si>
    <t>Gosztonyi Gáspár</t>
  </si>
  <si>
    <t>Gúla u. 24.</t>
  </si>
  <si>
    <t>Sárvári Edvin</t>
  </si>
  <si>
    <t>Vizimolnár u. 2.   4/39.</t>
  </si>
  <si>
    <t>Sánta Laura</t>
  </si>
  <si>
    <t>Zalaszentgrót</t>
  </si>
  <si>
    <t>Vizimolnár u. 4.</t>
  </si>
  <si>
    <t>Deli Izsó</t>
  </si>
  <si>
    <t>Ányos u. 10.</t>
  </si>
  <si>
    <t>Rózsahegyi Kornél</t>
  </si>
  <si>
    <t>Malomkerék u. 1. fszt. 1.</t>
  </si>
  <si>
    <t>Fábián Dominika</t>
  </si>
  <si>
    <t>Rozália u. 51.</t>
  </si>
  <si>
    <t>Berényi Ernő</t>
  </si>
  <si>
    <t>Rozália utca 40.</t>
  </si>
  <si>
    <t>Vizimolnár u. 16. 3/11.</t>
  </si>
  <si>
    <t>Kátai Vazul</t>
  </si>
  <si>
    <t>Vizimolnár u. 14.</t>
  </si>
  <si>
    <t>Füleki Zsófia</t>
  </si>
  <si>
    <t>Ányos u. 13. 2/5</t>
  </si>
  <si>
    <t>Mohos Károly</t>
  </si>
  <si>
    <t>Emőd u. 46/A</t>
  </si>
  <si>
    <t>Slezák Salamon</t>
  </si>
  <si>
    <t>Keve u. 17. III. 7.</t>
  </si>
  <si>
    <t>Sziráki Márkó</t>
  </si>
  <si>
    <t>Rozália u. 44.</t>
  </si>
  <si>
    <t>Kuti Hedvig</t>
  </si>
  <si>
    <t>Őrlő u. 30. I. 4.</t>
  </si>
  <si>
    <t>Gál Mihály</t>
  </si>
  <si>
    <t>Végh Zoltán</t>
  </si>
  <si>
    <t>Amfiteátrum u. 27. VIII. 74.</t>
  </si>
  <si>
    <t>Nyitrai Ede</t>
  </si>
  <si>
    <t>Silvanus sétány 21. 3/6</t>
  </si>
  <si>
    <t>Vadász Katinka</t>
  </si>
  <si>
    <t>Prés u. 6/A</t>
  </si>
  <si>
    <t>Lugosi Levente</t>
  </si>
  <si>
    <t>Vizimolnár u.48.</t>
  </si>
  <si>
    <t>Fehér Rózsa</t>
  </si>
  <si>
    <t>Varsa u. 9. 1em 3</t>
  </si>
  <si>
    <t>Malomkerék u . 6. II/6.</t>
  </si>
  <si>
    <t>Vadász Attila</t>
  </si>
  <si>
    <t>Malomkerék u. 5. III. 8.</t>
  </si>
  <si>
    <t>Sulyok Pálma</t>
  </si>
  <si>
    <t>Kiscelli u. 8</t>
  </si>
  <si>
    <t>Fejes Tekla</t>
  </si>
  <si>
    <t>Szőlő köz 4.</t>
  </si>
  <si>
    <t>Dóczi Sándor</t>
  </si>
  <si>
    <t>Kiscelli u. 6.  VI/18.</t>
  </si>
  <si>
    <t>Hetényi Bence</t>
  </si>
  <si>
    <t>Kiscelli utca 70-72. 1/3.</t>
  </si>
  <si>
    <t>Beke Judit</t>
  </si>
  <si>
    <t>Zalalövő</t>
  </si>
  <si>
    <t>Kiscelli u. 92. fszt/1.</t>
  </si>
  <si>
    <t>Kulcsár Anna</t>
  </si>
  <si>
    <t>Föld u. 56. 4/2</t>
  </si>
  <si>
    <t>Rádi Angéla</t>
  </si>
  <si>
    <t>Kiscelli u. 18. 4/22.</t>
  </si>
  <si>
    <t>Hagymási Rezső</t>
  </si>
  <si>
    <t>Sarkad</t>
  </si>
  <si>
    <t>Szőlő u. 72.  I/1.</t>
  </si>
  <si>
    <t>Madarász Tilda</t>
  </si>
  <si>
    <t>Zápor utca 57. 5/27.</t>
  </si>
  <si>
    <t>Ódor Szabrina</t>
  </si>
  <si>
    <t>Kiscelli u. 18. 9/52</t>
  </si>
  <si>
    <t>Pálinkás Márton</t>
  </si>
  <si>
    <t>Vályog u. 6. II. 12.</t>
  </si>
  <si>
    <t>Liptai Miléna</t>
  </si>
  <si>
    <t>Zápor u. 53.</t>
  </si>
  <si>
    <t>Szalai Patrícia</t>
  </si>
  <si>
    <t>Bécsi út 217. 5/26.</t>
  </si>
  <si>
    <t>Piros Margit</t>
  </si>
  <si>
    <t>Lángliliom u. 3/8/B.  II/15.Gy</t>
  </si>
  <si>
    <t>Somos Bernát</t>
  </si>
  <si>
    <t>Bécsi út 175.</t>
  </si>
  <si>
    <t>Szente Sebestény</t>
  </si>
  <si>
    <t>Bécsi u. 225.  IX/49.</t>
  </si>
  <si>
    <t>Szakács Jolán</t>
  </si>
  <si>
    <t>Ágoston u. 16.</t>
  </si>
  <si>
    <t>Huszka Lénárd</t>
  </si>
  <si>
    <t>Kiscelli u. 18. 4.em.24.</t>
  </si>
  <si>
    <t>Jobbágy György</t>
  </si>
  <si>
    <t>Bécsi u. 211. 10/60.</t>
  </si>
  <si>
    <t>Hajós Bódog</t>
  </si>
  <si>
    <t>Kiscelli u. 16. 2/9.</t>
  </si>
  <si>
    <t>Harrer Pál u. 18. 4/19.</t>
  </si>
  <si>
    <t>Suba Gyula</t>
  </si>
  <si>
    <t>Huszti u. 21. 8/75</t>
  </si>
  <si>
    <t>Szántó Sándor</t>
  </si>
  <si>
    <t>Reviczky Ezredes u. 10 3/7.</t>
  </si>
  <si>
    <t>Padányi Borbála</t>
  </si>
  <si>
    <t>Hévízi út 14. fsz. 1.</t>
  </si>
  <si>
    <t>Deák Etelka</t>
  </si>
  <si>
    <t>Gulyás Szabrina</t>
  </si>
  <si>
    <t>Szántó Éva</t>
  </si>
  <si>
    <t>Bíró Brigitta</t>
  </si>
  <si>
    <t>Szabó Soma</t>
  </si>
  <si>
    <t>Prohaszka Pál</t>
  </si>
  <si>
    <t>Enyedi Zita</t>
  </si>
  <si>
    <t>Pénzes Katalin</t>
  </si>
  <si>
    <t>Szász Emma</t>
  </si>
  <si>
    <t>Bobák Luca</t>
  </si>
  <si>
    <t>Kamarás Kolos</t>
  </si>
  <si>
    <t>Kemény Kata</t>
  </si>
  <si>
    <t>Sári Ákos</t>
  </si>
  <si>
    <t>Eke Ágota</t>
  </si>
  <si>
    <t>Buzsáki Violetta</t>
  </si>
  <si>
    <t>Fonyódi Magdolna</t>
  </si>
  <si>
    <t>Sárai Katalin</t>
  </si>
  <si>
    <t>Fekete Judit</t>
  </si>
  <si>
    <t>Szente Réka</t>
  </si>
  <si>
    <t>Bartos Alíz</t>
  </si>
  <si>
    <t>Sánta Rózsa</t>
  </si>
  <si>
    <t>Dorogi Gedeon</t>
  </si>
  <si>
    <t>Dobai Károly</t>
  </si>
  <si>
    <t>Sánta Adrienn</t>
  </si>
  <si>
    <t>Müller Hajnalka</t>
  </si>
  <si>
    <t>Lakos Farkas</t>
  </si>
  <si>
    <t>Angyal Donát</t>
  </si>
  <si>
    <t>Sánta Violetta</t>
  </si>
  <si>
    <t>Ember Edina</t>
  </si>
  <si>
    <t>Martos Martina</t>
  </si>
  <si>
    <t>Kocsis Tivadar</t>
  </si>
  <si>
    <t>Szente Elza</t>
  </si>
  <si>
    <t>Eke Brigitta</t>
  </si>
  <si>
    <t>Virág Dóra</t>
  </si>
  <si>
    <t>Regős Vera</t>
  </si>
  <si>
    <t>Halmai Zita</t>
  </si>
  <si>
    <t>Kaptam egy egyoszlopos listát (A oszlop). Ebben a listában nevek</t>
  </si>
  <si>
    <t>és lakcímek állnak. „Ez így használhatatlanˮ - mondtam. „Át kell a-</t>
  </si>
  <si>
    <t>lakítani, úgy hogy az összetartozó adatok egy-egy sorban állja-</t>
  </si>
  <si>
    <t>nak!ˮ. Ki is találtam a képletet, és kiegészítettem a listát a B, a C</t>
  </si>
  <si>
    <t>és a D oszlopokkal. És abbahagytam a munkát. Végezze el az áta-</t>
  </si>
  <si>
    <t>név</t>
  </si>
  <si>
    <t>anyja neve</t>
  </si>
  <si>
    <t>lakhely</t>
  </si>
  <si>
    <t>Fekete Olimpia</t>
  </si>
  <si>
    <t>Lapos Hajnalka</t>
  </si>
  <si>
    <t>1226 Budapest Cső utca 43.</t>
  </si>
  <si>
    <t>Hajdú Vendel</t>
  </si>
  <si>
    <t>1075 Budapest Sütő sor 12.</t>
  </si>
  <si>
    <t>Czifra Zsófia</t>
  </si>
  <si>
    <t>Kökény Ibolya</t>
  </si>
  <si>
    <t>1026 Budapest Hárs tér 2.</t>
  </si>
  <si>
    <t>Diószegi Bálint</t>
  </si>
  <si>
    <t>Haraszti Kriszta</t>
  </si>
  <si>
    <t>1052 Budapest Hajó utca 6.</t>
  </si>
  <si>
    <t>Palotás Szilveszter</t>
  </si>
  <si>
    <t>Kondor Lujza</t>
  </si>
  <si>
    <t>1088 Budapest Csárda köz 3.</t>
  </si>
  <si>
    <t>Szegő Izabella</t>
  </si>
  <si>
    <t>1136 Budapest Dajka utca 61.</t>
  </si>
  <si>
    <t>Selényi Kolos</t>
  </si>
  <si>
    <t>Réz Szabrina</t>
  </si>
  <si>
    <t>1199 Budapest Derkovits utca 37.</t>
  </si>
  <si>
    <t>Farkas Pál</t>
  </si>
  <si>
    <t>Várszegi Réka</t>
  </si>
  <si>
    <t>1093 Budapest Keskeny sor 19.</t>
  </si>
  <si>
    <t>Lázár Máté</t>
  </si>
  <si>
    <t>Kuti Anita</t>
  </si>
  <si>
    <t>1051 Budapest Szív fasor 10.</t>
  </si>
  <si>
    <t>Lázár Lajos</t>
  </si>
  <si>
    <t>Fóti Leonóra</t>
  </si>
  <si>
    <t>1132 Budapest Széchenyi lépcső 30.</t>
  </si>
  <si>
    <t>Palotás Anna</t>
  </si>
  <si>
    <t>Piros Petra</t>
  </si>
  <si>
    <t>1228 Budapest Szegfű köz 9.</t>
  </si>
  <si>
    <t>Somogyi Csenger</t>
  </si>
  <si>
    <t>Pongó Izabella</t>
  </si>
  <si>
    <t>1217 Budapest Mészáros utca 91.</t>
  </si>
  <si>
    <t>Solymos Fanni</t>
  </si>
  <si>
    <t>Csordás Dorottya</t>
  </si>
  <si>
    <t>1052 Budapest Új köz 4.</t>
  </si>
  <si>
    <t>Csóka Tünde</t>
  </si>
  <si>
    <t>1207 Budapest Termesz tér 5.</t>
  </si>
  <si>
    <t>Hajós Marcell</t>
  </si>
  <si>
    <t>Kozma Antónia</t>
  </si>
  <si>
    <t>1215 Budapest Cserfa tér 6.</t>
  </si>
  <si>
    <t>Mocsári Renáta</t>
  </si>
  <si>
    <t>1137 Budapest Piac utca 13.</t>
  </si>
  <si>
    <t>Szegő Szabina</t>
  </si>
  <si>
    <t>Rónai Regina</t>
  </si>
  <si>
    <t>1144 Budapest Csinszka lépcső 27.</t>
  </si>
  <si>
    <t>Gál Mózes</t>
  </si>
  <si>
    <t>Matos Lenke</t>
  </si>
  <si>
    <t>1091 Budapest Bibic utca 84.</t>
  </si>
  <si>
    <t>Garamvölgyi Ágoston</t>
  </si>
  <si>
    <t>Goda Patrícia</t>
  </si>
  <si>
    <t>1079 Budapest Bibic utca 63.</t>
  </si>
  <si>
    <t>Dévényi Kristóf</t>
  </si>
  <si>
    <t>1051 Budapest Citrom köz 8.</t>
  </si>
  <si>
    <t>Béres Noémi</t>
  </si>
  <si>
    <t>Kormos Berta</t>
  </si>
  <si>
    <t>1145 Budapest Sógor lépcső 1.</t>
  </si>
  <si>
    <t>Veress Imola</t>
  </si>
  <si>
    <t>Prohaszka Debóra</t>
  </si>
  <si>
    <t>1134 Budapest Páva köz 4.</t>
  </si>
  <si>
    <t>Garami Mátyás</t>
  </si>
  <si>
    <t>Szántai Kornélia</t>
  </si>
  <si>
    <t>1161 Budapest Irgalmas lépcső 17.</t>
  </si>
  <si>
    <t>Tar György</t>
  </si>
  <si>
    <t>Kubinyi Réka</t>
  </si>
  <si>
    <t>1011 Budapest Gömb tér 10.</t>
  </si>
  <si>
    <t>Szentgyörgyi Márkus</t>
  </si>
  <si>
    <t>Szirtes Ilka</t>
  </si>
  <si>
    <t>1224 Budapest Csavar utca 50.</t>
  </si>
  <si>
    <t>Kozák Károly</t>
  </si>
  <si>
    <t>Pálinkás Dóra</t>
  </si>
  <si>
    <t>1154 Budapest Széles tér 1.</t>
  </si>
  <si>
    <t>Gond Ákos</t>
  </si>
  <si>
    <t>Surányi Marianna</t>
  </si>
  <si>
    <t>1216 Budapest István király tér 4.</t>
  </si>
  <si>
    <t>Füstös Cecilia</t>
  </si>
  <si>
    <t>Mocsári Ibolya</t>
  </si>
  <si>
    <t>1155 Budapest Koma utca 39.</t>
  </si>
  <si>
    <t>Hetényi Zsófia</t>
  </si>
  <si>
    <t>Seres Judit</t>
  </si>
  <si>
    <t>1014 Budapest Paprika tér 9.</t>
  </si>
  <si>
    <t>Mózer Jeromos</t>
  </si>
  <si>
    <t>Homoki Andrea</t>
  </si>
  <si>
    <t>1211 Budapest Indóház sor 13.</t>
  </si>
  <si>
    <t>Korda Gyöngyi</t>
  </si>
  <si>
    <t>Köves Liliána</t>
  </si>
  <si>
    <t>1155 Budapest Bogár dűlő 1.</t>
  </si>
  <si>
    <t>Kocsis Lőrinc</t>
  </si>
  <si>
    <t>Szepesi Györgyi</t>
  </si>
  <si>
    <t>1156 Budapest Hárs tér 6.</t>
  </si>
  <si>
    <t>Fehérvári Mária</t>
  </si>
  <si>
    <t>1195 Budapest Pacsirta utca 18.</t>
  </si>
  <si>
    <t>Csaplár Mária</t>
  </si>
  <si>
    <t>Sarkadi Regina</t>
  </si>
  <si>
    <t>1099 Budapest Seres utca 93.</t>
  </si>
  <si>
    <t>Mátyus Vazul</t>
  </si>
  <si>
    <t>Jelinek Andrea</t>
  </si>
  <si>
    <t>1131 Budapest Délceg utca 5.</t>
  </si>
  <si>
    <t>Bodrogi Ignác</t>
  </si>
  <si>
    <t>1159 Budapest Hajnal sor 6.</t>
  </si>
  <si>
    <t>Huszár Jolán</t>
  </si>
  <si>
    <t>Pázmány Elza</t>
  </si>
  <si>
    <t>1113 Budapest Pék utca 45.</t>
  </si>
  <si>
    <t>Pelle Lóránd</t>
  </si>
  <si>
    <t>Füleki Orsolya</t>
  </si>
  <si>
    <t>1219 Budapest Zólyom dűlő 19.</t>
  </si>
  <si>
    <t>Szarka Magda</t>
  </si>
  <si>
    <t>Vajda Sára</t>
  </si>
  <si>
    <t>1083 Budapest Bánk bán lépcső 16.</t>
  </si>
  <si>
    <t>Polányi Vince</t>
  </si>
  <si>
    <t>Káldor Margit</t>
  </si>
  <si>
    <t>1083 Budapest Fehér utca 99.</t>
  </si>
  <si>
    <t>Szeberényi Paula</t>
  </si>
  <si>
    <t>1123 Budapest Gránit fasor 33.</t>
  </si>
  <si>
    <t>Surányi Izsó</t>
  </si>
  <si>
    <t>Pete Magdolna</t>
  </si>
  <si>
    <t>1187 Budapest Arató tér 11.</t>
  </si>
  <si>
    <t>Lakos Ágnes</t>
  </si>
  <si>
    <t>Hernádi Ildikó</t>
  </si>
  <si>
    <t>1179 Budapest Széchenyi köz 7.</t>
  </si>
  <si>
    <t>Fodor Klára</t>
  </si>
  <si>
    <t>Harmat Éva</t>
  </si>
  <si>
    <t>1175 Budapest Fő sor 14.</t>
  </si>
  <si>
    <t>Jelinek János</t>
  </si>
  <si>
    <t>Halmosi Cecilia</t>
  </si>
  <si>
    <t>1148 Budapest Dajka utca 7.</t>
  </si>
  <si>
    <t>Sulyok Jakab</t>
  </si>
  <si>
    <t>1118 Budapest Kácsa utca 62.</t>
  </si>
  <si>
    <t>Mocsári Ede</t>
  </si>
  <si>
    <t>Sárközi Miléna</t>
  </si>
  <si>
    <t>1232 Budapest Magyar utca 93.</t>
  </si>
  <si>
    <t>Nádor Jolán</t>
  </si>
  <si>
    <t>1086 Budapest Votinszky utca 74.</t>
  </si>
  <si>
    <t>Győri Alíz</t>
  </si>
  <si>
    <t>1052 Budapest Rába utca 76.</t>
  </si>
  <si>
    <t>Poór Kornél</t>
  </si>
  <si>
    <t>Pallagi Andrea</t>
  </si>
  <si>
    <t>1108 Budapest Kerék utca 50.</t>
  </si>
  <si>
    <t>Bodrogi Ágnes</t>
  </si>
  <si>
    <t>Király Amanda</t>
  </si>
  <si>
    <t>1207 Budapest Bálvány lépcső 1.</t>
  </si>
  <si>
    <t>Soproni Rókus</t>
  </si>
  <si>
    <t>Márkus Kitti</t>
  </si>
  <si>
    <t>1045 Budapest Páva fasor 38.</t>
  </si>
  <si>
    <t>Tóth Bódog</t>
  </si>
  <si>
    <t>1186 Budapest Fő utca 63.</t>
  </si>
  <si>
    <t>Porkoláb Noémi</t>
  </si>
  <si>
    <t>Sasvári Sára</t>
  </si>
  <si>
    <t>1012 Budapest Kerék utca 5.</t>
  </si>
  <si>
    <t>Kövér Antal</t>
  </si>
  <si>
    <t>Radványi Etelka</t>
  </si>
  <si>
    <t>1052 Budapest Wágner fasor 56.</t>
  </si>
  <si>
    <t>Kozma Olimpia</t>
  </si>
  <si>
    <t>Szebeni Nóra</t>
  </si>
  <si>
    <t>1183 Budapest Jászai Mari utca 98.</t>
  </si>
  <si>
    <t>Ócsai Amália</t>
  </si>
  <si>
    <t>Sóti Lujza</t>
  </si>
  <si>
    <t>1121 Budapest Baranyai utca 82.</t>
  </si>
  <si>
    <t>Szalkai Özséb</t>
  </si>
  <si>
    <t>Fitos Imola</t>
  </si>
  <si>
    <t>1059 Budapest Lencse tér 4.</t>
  </si>
  <si>
    <t>Csonka Magdaléna</t>
  </si>
  <si>
    <t>Arató Zsuzsanna</t>
  </si>
  <si>
    <t>1118 Budapest Felhő utca 30.</t>
  </si>
  <si>
    <t>Jobbágy Sarolta</t>
  </si>
  <si>
    <t>Mérei Hermina</t>
  </si>
  <si>
    <t>1123 Budapest Bokor utca 88.</t>
  </si>
  <si>
    <t>Jámbor Judit</t>
  </si>
  <si>
    <t>Vida Franciska</t>
  </si>
  <si>
    <t>1213 Budapest Csöpp utca 50.</t>
  </si>
  <si>
    <t>Polányi Terézia</t>
  </si>
  <si>
    <t>Soltész Judit</t>
  </si>
  <si>
    <t>1041 Budapest Bajza utca 77.</t>
  </si>
  <si>
    <t>Galla Ábrahám</t>
  </si>
  <si>
    <t>Horváth Antónia</t>
  </si>
  <si>
    <t>1122 Budapest Tanító utca 68.</t>
  </si>
  <si>
    <t>Réz László</t>
  </si>
  <si>
    <t>Fellegi Vilma</t>
  </si>
  <si>
    <t>1044 Budapest Baranyai köz 3.</t>
  </si>
  <si>
    <t>Hajdú József</t>
  </si>
  <si>
    <t>Kövér Pálma</t>
  </si>
  <si>
    <t>1068 Budapest Erdőszéli dűlő 12.</t>
  </si>
  <si>
    <t>Hidvégi Katalin</t>
  </si>
  <si>
    <t>1132 Budapest Tél utca 99.</t>
  </si>
  <si>
    <t>Ötvös Jácint</t>
  </si>
  <si>
    <t>Galla Nóra</t>
  </si>
  <si>
    <t>1152 Budapest Hadnagy tér 9.</t>
  </si>
  <si>
    <t>Nádasi Márk</t>
  </si>
  <si>
    <t>1231 Budapest Etelka sor 27.</t>
  </si>
  <si>
    <t>Vitéz Pálma</t>
  </si>
  <si>
    <t>Gyulai Olimpia</t>
  </si>
  <si>
    <t>1123 Budapest Bajnok tér 2.</t>
  </si>
  <si>
    <t>Lánczi Mihály</t>
  </si>
  <si>
    <t>Pécsi Ilka</t>
  </si>
  <si>
    <t>1097 Budapest Mészáros tér 1.</t>
  </si>
  <si>
    <t>Perlaki Györgyi</t>
  </si>
  <si>
    <t>Székács Annabella</t>
  </si>
  <si>
    <t>1104 Budapest Pándy fasor 33.</t>
  </si>
  <si>
    <t>Somoskövi Violetta</t>
  </si>
  <si>
    <t>Tar Kriszta</t>
  </si>
  <si>
    <t>1056 Budapest Indóház utca 31.</t>
  </si>
  <si>
    <t>Rákoczi Ottó</t>
  </si>
  <si>
    <t>Munkácsi Natália</t>
  </si>
  <si>
    <t>1222 Budapest Gyepszél sor 1.</t>
  </si>
  <si>
    <t>Simák Lőrinc</t>
  </si>
  <si>
    <t>Fóti Magda</t>
  </si>
  <si>
    <t>1189 Budapest Széles tér 10.</t>
  </si>
  <si>
    <t>Tihanyi Katalin</t>
  </si>
  <si>
    <t>Forrai Gyöngyvér</t>
  </si>
  <si>
    <t>1197 Budapest Bálna sor 11.</t>
  </si>
  <si>
    <t>Novák Gerzson</t>
  </si>
  <si>
    <t>Czifra Edit</t>
  </si>
  <si>
    <t>1018 Budapest Malom utca 33.</t>
  </si>
  <si>
    <t>Koncz Ágnes</t>
  </si>
  <si>
    <t>1225 Budapest Bölcs utca 86.</t>
  </si>
  <si>
    <t>Somodi Klotild</t>
  </si>
  <si>
    <t>Tasnádi Elvira</t>
  </si>
  <si>
    <t>1157 Budapest Bálvány utca 19.</t>
  </si>
  <si>
    <t>Garami Soma</t>
  </si>
  <si>
    <t>Valkó Lídia</t>
  </si>
  <si>
    <t>1045 Budapest Citrom tér 2.</t>
  </si>
  <si>
    <t>Honti Anna</t>
  </si>
  <si>
    <t>Toldi Boglárka</t>
  </si>
  <si>
    <t>1012 Budapest Paprika utca 72.</t>
  </si>
  <si>
    <t>Lantos Ibolya</t>
  </si>
  <si>
    <t>1049 Budapest Pándy utca 23.</t>
  </si>
  <si>
    <t>Karikás Mátyás</t>
  </si>
  <si>
    <t>Kardos Mária</t>
  </si>
  <si>
    <t>1094 Budapest Nép utca 80.</t>
  </si>
  <si>
    <t>Egyed Vanda</t>
  </si>
  <si>
    <t>Perger Emma</t>
  </si>
  <si>
    <t>1117 Budapest Bálvány utca 33.</t>
  </si>
  <si>
    <t>Kosztolányi Debóra</t>
  </si>
  <si>
    <t>1226 Budapest Otthon fasor 83.</t>
  </si>
  <si>
    <t>Dombi Flóra</t>
  </si>
  <si>
    <t>1131 Budapest Galamb lépcső 20.</t>
  </si>
  <si>
    <t>Toldi Tímea</t>
  </si>
  <si>
    <t>Somos Ágota</t>
  </si>
  <si>
    <t>1069 Budapest Ótemető tér 11.</t>
  </si>
  <si>
    <t>Füleki Vince</t>
  </si>
  <si>
    <t>Koczka Hilda</t>
  </si>
  <si>
    <t>1044 Budapest Keskeny utca 8.</t>
  </si>
  <si>
    <t>Kádár Erzsébet</t>
  </si>
  <si>
    <t>Keszthelyi Margit</t>
  </si>
  <si>
    <t>1104 Budapest István király tér 12.</t>
  </si>
  <si>
    <t>Mohácsi Elvira</t>
  </si>
  <si>
    <t>Szolnoki Rita</t>
  </si>
  <si>
    <t>1131 Budapest Dankó Pista utca 30.</t>
  </si>
  <si>
    <t>Makra Nóra</t>
  </si>
  <si>
    <t>Csorba Emma</t>
  </si>
  <si>
    <t>1019 Budapest Kácsa tér 3.</t>
  </si>
  <si>
    <t>Prohaszka Tibor</t>
  </si>
  <si>
    <t>Kertész Helga</t>
  </si>
  <si>
    <t>1098 Budapest Kiskúti utca 45.</t>
  </si>
  <si>
    <t>Harsányi Vilmos</t>
  </si>
  <si>
    <t>Mezei Magdolna</t>
  </si>
  <si>
    <t>1187 Budapest Rába utca 82.</t>
  </si>
  <si>
    <t>Keszthelyi Nelli</t>
  </si>
  <si>
    <t>1066 Budapest Bibic utca 81.</t>
  </si>
  <si>
    <t>Fekete Dorottya</t>
  </si>
  <si>
    <t>Kosztolányi Barbara</t>
  </si>
  <si>
    <t>1194 Budapest Nyerges tér 11.</t>
  </si>
  <si>
    <t>Hajnal Bertalan</t>
  </si>
  <si>
    <t>Iványi Szidónia</t>
  </si>
  <si>
    <t>1073 Budapest Névtelen dűlő 17.</t>
  </si>
  <si>
    <t>Mészáros Viktor</t>
  </si>
  <si>
    <t>Bakos Terézia</t>
  </si>
  <si>
    <t>1227 Budapest Lajos tér 2.</t>
  </si>
  <si>
    <t>Nyári Olívia</t>
  </si>
  <si>
    <t>Román Martina</t>
  </si>
  <si>
    <t>1223 Budapest Nép tér 7.</t>
  </si>
  <si>
    <t>Szűcs Titusz</t>
  </si>
  <si>
    <t>Bodrogi Anikó</t>
  </si>
  <si>
    <t>1226 Budapest Táltos utca 66.</t>
  </si>
  <si>
    <t>Vass Éva</t>
  </si>
  <si>
    <t>1159 Budapest Pezsgő tér 10.</t>
  </si>
  <si>
    <t>Sasvári Imola</t>
  </si>
  <si>
    <t>Sallai Erzsébet</t>
  </si>
  <si>
    <t>1039 Budapest Lajos sor 27.</t>
  </si>
  <si>
    <t>Kútvölgyi Gedeon</t>
  </si>
  <si>
    <t>Palágyi Éva</t>
  </si>
  <si>
    <t>1187 Budapest Szegfű utca 66.</t>
  </si>
  <si>
    <t>Árva Teréz</t>
  </si>
  <si>
    <t>1202 Budapest Avar utca 49.</t>
  </si>
  <si>
    <t>Sápi Marianna</t>
  </si>
  <si>
    <t>Kósa Leonóra</t>
  </si>
  <si>
    <t>1228 Budapest Pezsgő fasor 32.</t>
  </si>
  <si>
    <t>Szántó Tihamér</t>
  </si>
  <si>
    <t>Zeke Kármen</t>
  </si>
  <si>
    <t>1233 Budapest Cinke utca 94.</t>
  </si>
  <si>
    <t>Kalocsai Ilona</t>
  </si>
  <si>
    <t>Garamvölgyi Kornélia</t>
  </si>
  <si>
    <t>1146 Budapest Bokor utca 23.</t>
  </si>
  <si>
    <t>Sós Kázmér</t>
  </si>
  <si>
    <t>Rigó Lilla</t>
  </si>
  <si>
    <t>1107 Budapest Domb utca 84.</t>
  </si>
  <si>
    <t>Fellegi Arika</t>
  </si>
  <si>
    <t>1097 Budapest Seres utca 7.</t>
  </si>
  <si>
    <t>Kocsis Matild</t>
  </si>
  <si>
    <t>Sallai Klotild</t>
  </si>
  <si>
    <t>1183 Budapest Jókai lépcső 8.</t>
  </si>
  <si>
    <t>Román Gergely</t>
  </si>
  <si>
    <t>Német Galina</t>
  </si>
  <si>
    <t>1153 Budapest Babér utca 94.</t>
  </si>
  <si>
    <t>Kollár Zsófia</t>
  </si>
  <si>
    <t>1036 Budapest Felhő utca 9.</t>
  </si>
  <si>
    <t>Zentai Imola</t>
  </si>
  <si>
    <t>Szendrei Emese</t>
  </si>
  <si>
    <t>1052 Budapest Délceg utca 41.</t>
  </si>
  <si>
    <t>Kárpáti Lipót</t>
  </si>
  <si>
    <t>Jávor Katalin</t>
  </si>
  <si>
    <t>1047 Budapest Irgalmas utca 55.</t>
  </si>
  <si>
    <t>Somfai Máté</t>
  </si>
  <si>
    <t>Szemes Paula</t>
  </si>
  <si>
    <t>1146 Budapest Délceg tér 1.</t>
  </si>
  <si>
    <t>Rácz Sarolta</t>
  </si>
  <si>
    <t>Pataki Lívia</t>
  </si>
  <si>
    <t>1018 Budapest Nyárfa dűlő 17.</t>
  </si>
  <si>
    <t>Koczka Ákos</t>
  </si>
  <si>
    <t>Serföző Nelli</t>
  </si>
  <si>
    <t>1067 Budapest Kalap utca 99.</t>
  </si>
  <si>
    <t>Gond Bonifác</t>
  </si>
  <si>
    <t>Sárkány Sarolta</t>
  </si>
  <si>
    <t>1048 Budapest Napvirág sor 7.</t>
  </si>
  <si>
    <t>Adorján Árpád</t>
  </si>
  <si>
    <t>Csóka Jolán</t>
  </si>
  <si>
    <t>1041 Budapest Arató dűlő 11.</t>
  </si>
  <si>
    <t>Kondor Ivó</t>
  </si>
  <si>
    <t>Vári Magda</t>
  </si>
  <si>
    <t>1022 Budapest Attila utca 63.</t>
  </si>
  <si>
    <t>Somodi Magda</t>
  </si>
  <si>
    <t>1029 Budapest Jászai Mari lépcső 15.</t>
  </si>
  <si>
    <t>Mátrai Károly</t>
  </si>
  <si>
    <t>Körmendi Liza</t>
  </si>
  <si>
    <t>1072 Budapest Lengyel utca 29.</t>
  </si>
  <si>
    <t>Sápi Orsolya</t>
  </si>
  <si>
    <t>Dallos Melinda</t>
  </si>
  <si>
    <t>1126 Budapest Gránit sor 13.</t>
  </si>
  <si>
    <t>Ritter Bulcsú</t>
  </si>
  <si>
    <t>Sulyok Hédi</t>
  </si>
  <si>
    <t>1214 Budapest Votinszky utca 31.</t>
  </si>
  <si>
    <t>Kárpáti Márk</t>
  </si>
  <si>
    <t>Szász Arika</t>
  </si>
  <si>
    <t>1048 Budapest Fehér utca 51.</t>
  </si>
  <si>
    <t>Holló Tódor</t>
  </si>
  <si>
    <t>Homoki Magdaléna</t>
  </si>
  <si>
    <t>1043 Budapest Bölcs utca 51.</t>
  </si>
  <si>
    <t>Hamar Borbála</t>
  </si>
  <si>
    <t>Kékesi Hajnalka</t>
  </si>
  <si>
    <t>1199 Budapest Mészáros utca 91.</t>
  </si>
  <si>
    <t>Sas Anita</t>
  </si>
  <si>
    <t>Tar Debóra</t>
  </si>
  <si>
    <t>1185 Budapest Irgalmas köz 3.</t>
  </si>
  <si>
    <t>Szegedi Gusztáv</t>
  </si>
  <si>
    <t>Német Anna</t>
  </si>
  <si>
    <t>1047 Budapest Nápoly utca 6.</t>
  </si>
  <si>
    <t>Ocskó Lőrinc</t>
  </si>
  <si>
    <t>Solymár Etelka</t>
  </si>
  <si>
    <t>1156 Budapest Hajó tér 12.</t>
  </si>
  <si>
    <t>Szigeti Zsigmond</t>
  </si>
  <si>
    <t>Pintér Enikő</t>
  </si>
  <si>
    <t>1089 Budapest Menyasszony utca 88.</t>
  </si>
  <si>
    <t>Bajor Kitti</t>
  </si>
  <si>
    <t>Veress Kitti</t>
  </si>
  <si>
    <t>1077 Budapest Halász utca 51.</t>
  </si>
  <si>
    <t>Ravasz Zsóka</t>
  </si>
  <si>
    <t>Cseh Sára</t>
  </si>
  <si>
    <t>1137 Budapest Kiskúti utca 91.</t>
  </si>
  <si>
    <t>Hernádi Barnabás</t>
  </si>
  <si>
    <t>Jelinek Sára</t>
  </si>
  <si>
    <t>1032 Budapest Domb utca 87.</t>
  </si>
  <si>
    <t>Sáfrány Piroska</t>
  </si>
  <si>
    <t>1187 Budapest Boros utca 38.</t>
  </si>
  <si>
    <t>Lugosi Ida</t>
  </si>
  <si>
    <t>Novák Bíborka</t>
  </si>
  <si>
    <t>1078 Budapest Alig fasor 24.</t>
  </si>
  <si>
    <t>Rózsavölgyi Malvin</t>
  </si>
  <si>
    <t>Szirtes Andrea</t>
  </si>
  <si>
    <t>1047 Budapest Tőzika lépcső 5.</t>
  </si>
  <si>
    <t>Mohácsi Róbert</t>
  </si>
  <si>
    <t>Goda Mária</t>
  </si>
  <si>
    <t>1011 Budapest Mazsola köz 9.</t>
  </si>
  <si>
    <t>Bajor Szabrina</t>
  </si>
  <si>
    <t>Petrovics Szilvia</t>
  </si>
  <si>
    <t>1197 Budapest Lengyel utca 75.</t>
  </si>
  <si>
    <t>Pálinkás Olga</t>
  </si>
  <si>
    <t>Ráth Laura</t>
  </si>
  <si>
    <t>1011 Budapest Pacsirta utca 4.</t>
  </si>
  <si>
    <t>Magyar Andor</t>
  </si>
  <si>
    <t>Megyesi Ágota</t>
  </si>
  <si>
    <t>1026 Budapest Lugas fasor 31.</t>
  </si>
  <si>
    <t>Kapás Ede</t>
  </si>
  <si>
    <t>Rákoczi Gyöngyvér</t>
  </si>
  <si>
    <t>1234 Budapest Ördög sor 6.</t>
  </si>
  <si>
    <t>Kónya Salamon</t>
  </si>
  <si>
    <t>Makai Violetta</t>
  </si>
  <si>
    <t>1148 Budapest Darázs  utca 26.</t>
  </si>
  <si>
    <t>Pataki Debóra</t>
  </si>
  <si>
    <t>Nemes Tekla</t>
  </si>
  <si>
    <t>1221 Budapest Bodzás utca 49.</t>
  </si>
  <si>
    <t>Vágó Vince</t>
  </si>
  <si>
    <t>Kuti Judit</t>
  </si>
  <si>
    <t>1079 Budapest Eszter tér 8.</t>
  </si>
  <si>
    <t>Patkós Olívia</t>
  </si>
  <si>
    <t>Kerepesi Lilla</t>
  </si>
  <si>
    <t>1191 Budapest Bor köz 3.</t>
  </si>
  <si>
    <t>Mezei Pál</t>
  </si>
  <si>
    <t>Sárai Luca</t>
  </si>
  <si>
    <t>1081 Budapest Citrom fasor 8.</t>
  </si>
  <si>
    <t>Hagymási Péter</t>
  </si>
  <si>
    <t>Prohaszka Vera</t>
  </si>
  <si>
    <t>1116 Budapest Csillag utca 31.</t>
  </si>
  <si>
    <t>Sutka Nándor</t>
  </si>
  <si>
    <t>Karácsony Beáta</t>
  </si>
  <si>
    <t>1072 Budapest Kalap utca 78.</t>
  </si>
  <si>
    <t>Adorján Titusz</t>
  </si>
  <si>
    <t>Makai Csilla</t>
  </si>
  <si>
    <t>1188 Budapest Tavasz tér 2.</t>
  </si>
  <si>
    <t>Sápi Katalin</t>
  </si>
  <si>
    <t>Kassai Amália</t>
  </si>
  <si>
    <t>1126 Budapest Botond utca 98.</t>
  </si>
  <si>
    <t>Bodrogi Barna</t>
  </si>
  <si>
    <t>Somfai Györgyi</t>
  </si>
  <si>
    <t>1155 Budapest Alvó tér 11.</t>
  </si>
  <si>
    <t>Kádár Vera</t>
  </si>
  <si>
    <t>Selmeci Ágota</t>
  </si>
  <si>
    <t>1221 Budapest Angyal utca 76.</t>
  </si>
  <si>
    <t>Roboz Zsigmond</t>
  </si>
  <si>
    <t>Homoki Zsuzsanna</t>
  </si>
  <si>
    <t>1166 Budapest Gránit tér 3.</t>
  </si>
  <si>
    <t>Slezák Rókus</t>
  </si>
  <si>
    <t>Dombi Lilla</t>
  </si>
  <si>
    <t>1112 Budapest Ősz köz 6.</t>
  </si>
  <si>
    <t>Gosztonyi Ildikó</t>
  </si>
  <si>
    <t>Soltész Lenke</t>
  </si>
  <si>
    <t>1175 Budapest Bánk bán fasor 50.</t>
  </si>
  <si>
    <t>Szoboszlai Mária</t>
  </si>
  <si>
    <t>1153 Budapest Bölcs utca 61.</t>
  </si>
  <si>
    <t>Dobai Angéla</t>
  </si>
  <si>
    <t>Vámos Paulina</t>
  </si>
  <si>
    <t>1118 Budapest Sógor köz 5.</t>
  </si>
  <si>
    <t>Szamosi Vanda</t>
  </si>
  <si>
    <t>Faludi Bíborka</t>
  </si>
  <si>
    <t>1033 Budapest Arató tér 6.</t>
  </si>
  <si>
    <t>Petrás Noémi</t>
  </si>
  <si>
    <t>Szente Gabriella</t>
  </si>
  <si>
    <t>1028 Budapest Gáz utca 41.</t>
  </si>
  <si>
    <t>Szegedi Titusz</t>
  </si>
  <si>
    <t>Kosztolányi Judit</t>
  </si>
  <si>
    <t>1024 Budapest Hárs utca 76.</t>
  </si>
  <si>
    <t>Sági Iván</t>
  </si>
  <si>
    <t>Erdei Annabella</t>
  </si>
  <si>
    <t>1181 Budapest Paprika tér 10.</t>
  </si>
  <si>
    <t>Udvardi Szeréna</t>
  </si>
  <si>
    <t>1132 Budapest Mókus utca 47.</t>
  </si>
  <si>
    <t>Kurucz László</t>
  </si>
  <si>
    <t>Novák Andrea</t>
  </si>
  <si>
    <t>1171 Budapest Tavasz utca 77.</t>
  </si>
  <si>
    <t>Szappanos Jácint</t>
  </si>
  <si>
    <t>Szőllősi Amália</t>
  </si>
  <si>
    <t>1114 Budapest Tölgy utca 58.</t>
  </si>
  <si>
    <t>Szakács Gergely</t>
  </si>
  <si>
    <t>Réti Zsófia</t>
  </si>
  <si>
    <t>1029 Budapest Cukrász utca 26.</t>
  </si>
  <si>
    <t>Sári Ottó</t>
  </si>
  <si>
    <t>Lantos Rita</t>
  </si>
  <si>
    <t>1077 Budapest Domb utca 11.</t>
  </si>
  <si>
    <t>Sárkány János</t>
  </si>
  <si>
    <t>Sallai Mónika</t>
  </si>
  <si>
    <t>1164 Budapest Tulipán utca 64.</t>
  </si>
  <si>
    <t>Hamza Tímea</t>
  </si>
  <si>
    <t>Bodó Luca</t>
  </si>
  <si>
    <t>1069 Budapest Apáca dűlő 18.</t>
  </si>
  <si>
    <t>Hatvani Konrád</t>
  </si>
  <si>
    <t>Rédei Evelin</t>
  </si>
  <si>
    <t>1184 Budapest Termesz köz 12.</t>
  </si>
  <si>
    <t>Várszegi Sarolta</t>
  </si>
  <si>
    <t>Sziráki Liliána</t>
  </si>
  <si>
    <t>1076 Budapest Lugas utca 83.</t>
  </si>
  <si>
    <t>Pálfi Magdaléna</t>
  </si>
  <si>
    <t>Sziráki Zsófia</t>
  </si>
  <si>
    <t>1121 Budapest Őrház utca 93.</t>
  </si>
  <si>
    <t>Bodó Antal</t>
  </si>
  <si>
    <t>Nyerges Olívia</t>
  </si>
  <si>
    <t>1027 Budapest Menyasszony köz 10.</t>
  </si>
  <si>
    <t>Pongó Pongrác</t>
  </si>
  <si>
    <t>Barta Éva</t>
  </si>
  <si>
    <t>1189 Budapest Búcsú utca 97.</t>
  </si>
  <si>
    <t>Pelle Alíz</t>
  </si>
  <si>
    <t>Somogyi Natália</t>
  </si>
  <si>
    <t>1134 Budapest Fehér utca 7.</t>
  </si>
  <si>
    <t>Havas Viktória</t>
  </si>
  <si>
    <t>1163 Budapest Kerék utca 21.</t>
  </si>
  <si>
    <t>Pomázi Gyöngyvér</t>
  </si>
  <si>
    <t>Földes Regina</t>
  </si>
  <si>
    <t>1072 Budapest Felhő utca 9.</t>
  </si>
  <si>
    <t>Oláh Gál</t>
  </si>
  <si>
    <t>Baranyai Ida</t>
  </si>
  <si>
    <t>1193 Budapest Tél utca 31.</t>
  </si>
  <si>
    <t>Blaskó Amanda</t>
  </si>
  <si>
    <t>Dobos Veronika</t>
  </si>
  <si>
    <t>1209 Budapest Indóház dűlő 8.</t>
  </si>
  <si>
    <t>Koncz Ilona</t>
  </si>
  <si>
    <t>Sallai Magdaléna</t>
  </si>
  <si>
    <t>1215 Budapest Halász köz 11.</t>
  </si>
  <si>
    <t>Simó Oszkár</t>
  </si>
  <si>
    <t>1214 Budapest Bálvány dűlő 16.</t>
  </si>
  <si>
    <t>Ladányi Tünde</t>
  </si>
  <si>
    <t>Gyulai Lujza</t>
  </si>
  <si>
    <t>1108 Budapest Napvirág tér 5.</t>
  </si>
  <si>
    <t>Kádár Tódor</t>
  </si>
  <si>
    <t>Radnóti Debóra</t>
  </si>
  <si>
    <t>1165 Budapest Harangláb utca 90.</t>
  </si>
  <si>
    <t>Bakonyi Botond</t>
  </si>
  <si>
    <t>Zala Helga</t>
  </si>
  <si>
    <t>1231 Budapest Kerekes tér 4.</t>
  </si>
  <si>
    <t>Piros Vilma</t>
  </si>
  <si>
    <t>1108 Budapest Apáca utca 41.</t>
  </si>
  <si>
    <t>Pusztai Antónia</t>
  </si>
  <si>
    <t>Krizsán Martina</t>
  </si>
  <si>
    <t>1102 Budapest Hárs utca 30.</t>
  </si>
  <si>
    <t>Péli Csaba</t>
  </si>
  <si>
    <t>Süle Borbála</t>
  </si>
  <si>
    <t>1123 Budapest Napsugár lépcső 10.</t>
  </si>
  <si>
    <t>Pálinkás Melinda</t>
  </si>
  <si>
    <t>Stark Alíz</t>
  </si>
  <si>
    <t>1075 Budapest Nápoly fasor 67.</t>
  </si>
  <si>
    <t>Fonyódi Özséb</t>
  </si>
  <si>
    <t>Orosz Gitta</t>
  </si>
  <si>
    <t>1034 Budapest Boszorkány utca 53.</t>
  </si>
  <si>
    <t>Táborosi Lóránt</t>
  </si>
  <si>
    <t>Virág Amália</t>
  </si>
  <si>
    <t>1058 Budapest Kiskúti utca 28.</t>
  </si>
  <si>
    <t>Gyenes Natália</t>
  </si>
  <si>
    <t>Cseh Felícia</t>
  </si>
  <si>
    <t>1092 Budapest Zólyom utca 15.</t>
  </si>
  <si>
    <t>Vitéz Éva</t>
  </si>
  <si>
    <t>Pénzes Anita</t>
  </si>
  <si>
    <t>1234 Budapest Derkovits utca 24.</t>
  </si>
  <si>
    <t>Temesi Levente</t>
  </si>
  <si>
    <t>1218 Budapest Vőlegény utca 8.</t>
  </si>
  <si>
    <t>Somos Csanád</t>
  </si>
  <si>
    <t>Köves Róza</t>
  </si>
  <si>
    <t>1145 Budapest Bajza utca 3.</t>
  </si>
  <si>
    <t>Zala Alíz</t>
  </si>
  <si>
    <t>Martos Boglár</t>
  </si>
  <si>
    <t>1092 Budapest Nápoly tér 5.</t>
  </si>
  <si>
    <t>Szolnoki Kálmán</t>
  </si>
  <si>
    <t>Frank Márta</t>
  </si>
  <si>
    <t>1082 Budapest Bor tér 6.</t>
  </si>
  <si>
    <t>Kecskés Patrícia</t>
  </si>
  <si>
    <t>Vida Veronika</t>
  </si>
  <si>
    <t>1116 Budapest Szittya utca 18.</t>
  </si>
  <si>
    <t>Csáki Dávid</t>
  </si>
  <si>
    <t>Kövér Sarolta</t>
  </si>
  <si>
    <t>1161 Budapest Paprika utca 60.</t>
  </si>
  <si>
    <t>Rostás Hermina</t>
  </si>
  <si>
    <t>Padányi Rozália</t>
  </si>
  <si>
    <t>1191 Budapest Bagoly dűlő 1.</t>
  </si>
  <si>
    <t>Kövér Anna</t>
  </si>
  <si>
    <t>Dallos Amanda</t>
  </si>
  <si>
    <t>1016 Budapest Gránit köz 4.</t>
  </si>
  <si>
    <t>Suba Gergő</t>
  </si>
  <si>
    <t>Bánki Lilla</t>
  </si>
  <si>
    <t>1048 Budapest Tőzika utca 85.</t>
  </si>
  <si>
    <t>Galla Anna</t>
  </si>
  <si>
    <t>Gazsó Zsuzsanna</t>
  </si>
  <si>
    <t>1216 Budapest Múzeum tér 1.</t>
  </si>
  <si>
    <t>Somlai Károly</t>
  </si>
  <si>
    <t>Sipos Tekla</t>
  </si>
  <si>
    <t>1226 Budapest Lovarda tér 4.</t>
  </si>
  <si>
    <t>Rejtő Valéria</t>
  </si>
  <si>
    <t>Gosztonyi Teréz</t>
  </si>
  <si>
    <t>1197 Budapest Boróka lépcső 6.</t>
  </si>
  <si>
    <t>Svéd Olga</t>
  </si>
  <si>
    <t>Harsányi Julianna</t>
  </si>
  <si>
    <t>1199 Budapest Berkenye utca 6.</t>
  </si>
  <si>
    <t>Petrás Vendel</t>
  </si>
  <si>
    <t>Kovács Laura</t>
  </si>
  <si>
    <t>1233 Budapest Pándy utca 59.</t>
  </si>
  <si>
    <t>Petényi Ákos</t>
  </si>
  <si>
    <t>Szekeres Erika</t>
  </si>
  <si>
    <t>1066 Budapest Izabella köz 11.</t>
  </si>
  <si>
    <t>Kormos Jeromos</t>
  </si>
  <si>
    <t>Rádai Aranka</t>
  </si>
  <si>
    <t>1156 Budapest Bokor utca 4.</t>
  </si>
  <si>
    <t>Sáfrány Albert</t>
  </si>
  <si>
    <t>1113 Budapest Felhő lépcső 19.</t>
  </si>
  <si>
    <t>Sziráki Fanni</t>
  </si>
  <si>
    <t>1072 Budapest Csöpp utca 76.</t>
  </si>
  <si>
    <t>Gyenes Amanda</t>
  </si>
  <si>
    <t>1119 Budapest Hajó fasor 39.</t>
  </si>
  <si>
    <t>Sáfrány Dávid</t>
  </si>
  <si>
    <t>Szász Vera</t>
  </si>
  <si>
    <t>1056 Budapest Malom tér 2.</t>
  </si>
  <si>
    <t>Matos Vanda</t>
  </si>
  <si>
    <t>Sipos Lili</t>
  </si>
  <si>
    <t>1044 Budapest Pék fasor 72.</t>
  </si>
  <si>
    <t>Serföző Olivér</t>
  </si>
  <si>
    <t>1128 Budapest Templom köz 7.</t>
  </si>
  <si>
    <t>Bertók Kálmán</t>
  </si>
  <si>
    <t>Medve Rózsa</t>
  </si>
  <si>
    <t>1203 Budapest Lengyel tér 11.</t>
  </si>
  <si>
    <t>Füstös Aranka</t>
  </si>
  <si>
    <t>Gönci Ilona</t>
  </si>
  <si>
    <t>1011 Budapest Bálna utca 60.</t>
  </si>
  <si>
    <t>Rostás Ádám</t>
  </si>
  <si>
    <t>Szepesi Liliána</t>
  </si>
  <si>
    <t>1069 Budapest Menyasszony tér 4.</t>
  </si>
  <si>
    <t>Tomcsik Mária</t>
  </si>
  <si>
    <t>Asztalos Galina</t>
  </si>
  <si>
    <t>1193 Budapest Petőfi Sándor lépcső 16.</t>
  </si>
  <si>
    <t>Gönci Flóra</t>
  </si>
  <si>
    <t>Benkő Irén</t>
  </si>
  <si>
    <t>1024 Budapest Indóház dűlő 18.</t>
  </si>
  <si>
    <t>Kürti Ervin</t>
  </si>
  <si>
    <t>Solymos Ibolya</t>
  </si>
  <si>
    <t>1122 Budapest Dankó Pista köz 6.</t>
  </si>
  <si>
    <t>Petrás Helga</t>
  </si>
  <si>
    <t>Szőnyi Annamária</t>
  </si>
  <si>
    <t>1093 Budapest Retek utca 81.</t>
  </si>
  <si>
    <t>Ember Gabriella</t>
  </si>
  <si>
    <t>1188 Budapest Tél utca 47.</t>
  </si>
  <si>
    <t>Petényi Sára</t>
  </si>
  <si>
    <t>1116 Budapest Mészáros tér 5.</t>
  </si>
  <si>
    <t>Dömötör Pál</t>
  </si>
  <si>
    <t>Pelle Vera</t>
  </si>
  <si>
    <t>1094 Budapest Budapesti tér 8.</t>
  </si>
  <si>
    <t>Szendrei Heléna</t>
  </si>
  <si>
    <t>Orosz Emese</t>
  </si>
  <si>
    <t>1097 Budapest Széles tér 3.</t>
  </si>
  <si>
    <t>Huszák Dezső</t>
  </si>
  <si>
    <t>Sutka Anikó</t>
  </si>
  <si>
    <t>1144 Budapest Ökörszem utca 99.</t>
  </si>
  <si>
    <t>Dudás Renáta</t>
  </si>
  <si>
    <t>Barta Vanda</t>
  </si>
  <si>
    <t>1167 Budapest Fő fasor 54.</t>
  </si>
  <si>
    <t>Szűcs Adél</t>
  </si>
  <si>
    <t>Sötér Klotild</t>
  </si>
  <si>
    <t>1139 Budapest Levél utca 67.</t>
  </si>
  <si>
    <t>Vajda Ádám</t>
  </si>
  <si>
    <t>Cseh Lívia</t>
  </si>
  <si>
    <t>1139 Budapest Bálvány utca 10.</t>
  </si>
  <si>
    <t>Fellegi Helga</t>
  </si>
  <si>
    <t>1019 Budapest Rövid utca 80.</t>
  </si>
  <si>
    <t>Medve Szaniszló</t>
  </si>
  <si>
    <t>Vári Olimpia</t>
  </si>
  <si>
    <t>1227 Budapest Árbóc utca 65.</t>
  </si>
  <si>
    <t>Sápi Jenő</t>
  </si>
  <si>
    <t>Benkő Kinga</t>
  </si>
  <si>
    <t>1163 Budapest Paprika utca 28.</t>
  </si>
  <si>
    <t>Laczkó Paulina</t>
  </si>
  <si>
    <t>Novák Irma</t>
  </si>
  <si>
    <t>1107 Budapest Ökörszem utca 89.</t>
  </si>
  <si>
    <t>Pálinkás Szilvia</t>
  </si>
  <si>
    <t>Méhes Györgyi</t>
  </si>
  <si>
    <t>1212 Budapest Csinszka utca 43.</t>
  </si>
  <si>
    <t>Udvardi Laura</t>
  </si>
  <si>
    <t>Vajda Luca</t>
  </si>
  <si>
    <t>1126 Budapest Magyar utca 53.</t>
  </si>
  <si>
    <t>Kormos Vencel</t>
  </si>
  <si>
    <t>Pócsik Laura</t>
  </si>
  <si>
    <t>1225 Budapest Török tér 12.</t>
  </si>
  <si>
    <t>Sarkadi Gáspár</t>
  </si>
  <si>
    <t>Roboz Éva</t>
  </si>
  <si>
    <t>1107 Budapest Szegfű utca 92.</t>
  </si>
  <si>
    <t>Fonyódi Mátyás</t>
  </si>
  <si>
    <t>Borbély Emilia</t>
  </si>
  <si>
    <t>1198 Budapest Paprika utca 33.</t>
  </si>
  <si>
    <t>Regős Rezső</t>
  </si>
  <si>
    <t>1176 Budapest Kőfal utca 60.</t>
  </si>
  <si>
    <t>Selényi Kármen</t>
  </si>
  <si>
    <t>Szelei Lívia</t>
  </si>
  <si>
    <t>1213 Budapest Keskeny sor 15.</t>
  </si>
  <si>
    <t>Koczka Vajk</t>
  </si>
  <si>
    <t>Szentgyörgyi Renáta</t>
  </si>
  <si>
    <t>1078 Budapest Hajó utca 77.</t>
  </si>
  <si>
    <t>Csordás Enikő</t>
  </si>
  <si>
    <t>Réti Helga</t>
  </si>
  <si>
    <t>1234 Budapest Gyepszél tér 7.</t>
  </si>
  <si>
    <t>Hajnal Kitti</t>
  </si>
  <si>
    <t>Tomcsik Tilda</t>
  </si>
  <si>
    <t>1124 Budapest Gömb utca 94.</t>
  </si>
  <si>
    <t>Iványi Tivadar</t>
  </si>
  <si>
    <t>Lantos Bíborka</t>
  </si>
  <si>
    <t>1055 Budapest Koma utca 77.</t>
  </si>
  <si>
    <t>Ujvári Mária</t>
  </si>
  <si>
    <t>Rozsnyai Tekla</t>
  </si>
  <si>
    <t>1074 Budapest Retek utca 83.</t>
  </si>
  <si>
    <t>Bakos Csanád</t>
  </si>
  <si>
    <t>Róka Arika</t>
  </si>
  <si>
    <t>1024 Budapest Délceg lépcső 21.</t>
  </si>
  <si>
    <t>Budai Alfréd</t>
  </si>
  <si>
    <t>Ocskó Brigitta</t>
  </si>
  <si>
    <t>1037 Budapest István király köz 1.</t>
  </si>
  <si>
    <t>Faludi Hédi</t>
  </si>
  <si>
    <t>Pócsik Barbara</t>
  </si>
  <si>
    <t>1176 Budapest Erdőszéli sor 3.</t>
  </si>
  <si>
    <t>Mészáros Tamás</t>
  </si>
  <si>
    <t>Petényi Paula</t>
  </si>
  <si>
    <t>1195 Budapest Wágner utca 41.</t>
  </si>
  <si>
    <t>Dorogi Vilma</t>
  </si>
  <si>
    <t>Berényi Elvira</t>
  </si>
  <si>
    <t>1123 Budapest Meder köz 4.</t>
  </si>
  <si>
    <t>Fábián Rita</t>
  </si>
  <si>
    <t>Hajós Izolda</t>
  </si>
  <si>
    <t>1101 Budapest Kalász utca 50.</t>
  </si>
  <si>
    <t>Rózsa Lipót</t>
  </si>
  <si>
    <t>Ocskó Soma</t>
  </si>
  <si>
    <t>1182 Budapest Ifjuság dűlő 15.</t>
  </si>
  <si>
    <t>Polyák Leonóra</t>
  </si>
  <si>
    <t>Dévényi Ida</t>
  </si>
  <si>
    <t>1165 Budapest Cinke sor 25.</t>
  </si>
  <si>
    <t>Jámbor Csilla</t>
  </si>
  <si>
    <t>Réti Anikó</t>
  </si>
  <si>
    <t>1108 Budapest Csárda lépcső 12.</t>
  </si>
  <si>
    <t>Huszka Irén</t>
  </si>
  <si>
    <t>1041 Budapest Bagoly utca 64.</t>
  </si>
  <si>
    <t>Gulyás Barbara</t>
  </si>
  <si>
    <t>Lévai Terézia</t>
  </si>
  <si>
    <t>1126 Budapest Sógor tér 10.</t>
  </si>
  <si>
    <t>Faludi Katalin</t>
  </si>
  <si>
    <t>Takács Gabriella</t>
  </si>
  <si>
    <t>1085 Budapest Bankár köz 4.</t>
  </si>
  <si>
    <t>Káplár Ödön</t>
  </si>
  <si>
    <t>Mohos Krisztina</t>
  </si>
  <si>
    <t>1204 Budapest Gömb tér 2.</t>
  </si>
  <si>
    <t>Ráth Frigyes</t>
  </si>
  <si>
    <t>Vass Gitta</t>
  </si>
  <si>
    <t>1108 Budapest Juharfás utca 32.</t>
  </si>
  <si>
    <t>Béres Edina</t>
  </si>
  <si>
    <t>Buzsáki Kriszta</t>
  </si>
  <si>
    <t>1137 Budapest Tanító fasor 44.</t>
  </si>
  <si>
    <t>Kürti József</t>
  </si>
  <si>
    <t>Ócsai Liliána</t>
  </si>
  <si>
    <t>1015 Budapest Csillag utca 40.</t>
  </si>
  <si>
    <t>Duka Márk</t>
  </si>
  <si>
    <t>Szendrei Barbara</t>
  </si>
  <si>
    <t>1231 Budapest Táltos köz 1.</t>
  </si>
  <si>
    <t>Olajos Piroska</t>
  </si>
  <si>
    <t>Kertes Liliána</t>
  </si>
  <si>
    <t>1224 Budapest Jókai dűlő 11.</t>
  </si>
  <si>
    <t>Bán Enikő</t>
  </si>
  <si>
    <t>Káldor Elza</t>
  </si>
  <si>
    <t>1087 Budapest Oldal sor 15.</t>
  </si>
  <si>
    <t>Somodi Gyöngyi</t>
  </si>
  <si>
    <t>1014 Budapest Csárda dűlő 12.</t>
  </si>
  <si>
    <t>Szabados Kornélia</t>
  </si>
  <si>
    <t>Majoros Natália</t>
  </si>
  <si>
    <t>1066 Budapest Kacagány utca 15.</t>
  </si>
  <si>
    <t>Szerencsés Nelli</t>
  </si>
  <si>
    <t>Duka Boglár</t>
  </si>
  <si>
    <t>1211 Budapest Búzavirág utca 8.</t>
  </si>
  <si>
    <t>Kozma Bernát</t>
  </si>
  <si>
    <t>Kende Violetta</t>
  </si>
  <si>
    <t>1018 Budapest Arasz lépcső 13.</t>
  </si>
  <si>
    <t>Szanyi Pál</t>
  </si>
  <si>
    <t>Császár Beáta</t>
  </si>
  <si>
    <t>1143 Budapest Lugas sor 21.</t>
  </si>
  <si>
    <t>Szentgyörgyi Lajos</t>
  </si>
  <si>
    <t>Sallai Boglárka</t>
  </si>
  <si>
    <t>1046 Budapest Eper dűlő 20.</t>
  </si>
  <si>
    <t>Megyeri Hermina</t>
  </si>
  <si>
    <t>Rózsahegyi Gyöngyvér</t>
  </si>
  <si>
    <t>1122 Budapest Hárs köz 11.</t>
  </si>
  <si>
    <t>Fazekas Gergely</t>
  </si>
  <si>
    <t>Molnár Gyöngyi</t>
  </si>
  <si>
    <t>1235 Budapest Kossuth sor 14.</t>
  </si>
  <si>
    <t>Bacsó Ádám</t>
  </si>
  <si>
    <t>Kozák Réka</t>
  </si>
  <si>
    <t>1157 Budapest Kukorica utca 97.</t>
  </si>
  <si>
    <t>Csergő Szeréna</t>
  </si>
  <si>
    <t>Kőműves Olimpia</t>
  </si>
  <si>
    <t>1205 Budapest Pacsirta fasor 2.</t>
  </si>
  <si>
    <t>Szabados Malvin</t>
  </si>
  <si>
    <t>Török Andrea</t>
  </si>
  <si>
    <t>1044 Budapest Alvó utca 62.</t>
  </si>
  <si>
    <t>Havas Antónia</t>
  </si>
  <si>
    <t>Kozma Izabella</t>
  </si>
  <si>
    <t>1093 Budapest Berkenye utca 12.</t>
  </si>
  <si>
    <t>Sarkadi Márk</t>
  </si>
  <si>
    <t>Halasi Virág</t>
  </si>
  <si>
    <t>1114 Budapest Zsák lépcső 25.</t>
  </si>
  <si>
    <t>Kalocsai Ágoston</t>
  </si>
  <si>
    <t>Csáki Elza</t>
  </si>
  <si>
    <t>1222 Budapest Szittya tér 8.</t>
  </si>
  <si>
    <t>Sebő Géza</t>
  </si>
  <si>
    <t>1126 Budapest Napvirág sor 6.</t>
  </si>
  <si>
    <t>Sipos János</t>
  </si>
  <si>
    <t>Szarka Mária</t>
  </si>
  <si>
    <t>1083 Budapest Botond köz 9.</t>
  </si>
  <si>
    <t>Kékesi Olga</t>
  </si>
  <si>
    <t>Komáromi Pálma</t>
  </si>
  <si>
    <t>1131 Budapest Bodzás fasor 48.</t>
  </si>
  <si>
    <t>Pálfi Anita</t>
  </si>
  <si>
    <t>1161 Budapest Bodzás utca 90.</t>
  </si>
  <si>
    <t>Gulyás Fanni</t>
  </si>
  <si>
    <t>Bódi Erika</t>
  </si>
  <si>
    <t>1229 Budapest Rövid utca 43.</t>
  </si>
  <si>
    <t>Somlai Péter</t>
  </si>
  <si>
    <t>Fehérvári Luca</t>
  </si>
  <si>
    <t>1063 Budapest Avar utca 40.</t>
  </si>
  <si>
    <t>Surányi Árpád</t>
  </si>
  <si>
    <t>Szalai Irma</t>
  </si>
  <si>
    <t>1138 Budapest Harangláb tér 2.</t>
  </si>
  <si>
    <t>Oláh Ágnes</t>
  </si>
  <si>
    <t>Eszes Martina</t>
  </si>
  <si>
    <t>1217 Budapest Fehér tér 8.</t>
  </si>
  <si>
    <t>Káldor Pál</t>
  </si>
  <si>
    <t>Kulcsár Róza</t>
  </si>
  <si>
    <t>1106 Budapest Bogár utca 82.</t>
  </si>
  <si>
    <t>Keresztes Györgyi</t>
  </si>
  <si>
    <t>1191 Budapest Alkony utca 67.</t>
  </si>
  <si>
    <t>Szendrő Györgyi</t>
  </si>
  <si>
    <t>1074 Budapest Bálvány utca 77.</t>
  </si>
  <si>
    <t>Radnai Olivér</t>
  </si>
  <si>
    <t>Pécsi Izolda</t>
  </si>
  <si>
    <t>1196 Budapest Rendőr utca 15.</t>
  </si>
  <si>
    <t>Bakonyi Ilka</t>
  </si>
  <si>
    <t>Hidas Anna</t>
  </si>
  <si>
    <t>1176 Budapest Bálna utca 21.</t>
  </si>
  <si>
    <t>Bartos Herman</t>
  </si>
  <si>
    <t>Karikás Tünde</t>
  </si>
  <si>
    <t>1177 Budapest Tulipán utca 62.</t>
  </si>
  <si>
    <t>Porkoláb Elvira</t>
  </si>
  <si>
    <t>Román Rita</t>
  </si>
  <si>
    <t>1214 Budapest Névtelen sor 13.</t>
  </si>
  <si>
    <t>Selényi Árpád</t>
  </si>
  <si>
    <t>Fényes Ildikó</t>
  </si>
  <si>
    <t>1188 Budapest Hajó utca 34.</t>
  </si>
  <si>
    <t>Táborosi Ödön</t>
  </si>
  <si>
    <t>Répási Dóra</t>
  </si>
  <si>
    <t>1141 Budapest Cső utca 54.</t>
  </si>
  <si>
    <t>Kovács Adrienn</t>
  </si>
  <si>
    <t>Diószegi Berta</t>
  </si>
  <si>
    <t>1228 Budapest Hárs sor 18.</t>
  </si>
  <si>
    <t>Kátai Aranka</t>
  </si>
  <si>
    <t>Hamar Dorottya</t>
  </si>
  <si>
    <t>1202 Budapest Must utca 88.</t>
  </si>
  <si>
    <t>Bihari Beáta</t>
  </si>
  <si>
    <t>Bakonyi Boglár</t>
  </si>
  <si>
    <t>1179 Budapest Attila sor 1.</t>
  </si>
  <si>
    <t>Sallai Zétény</t>
  </si>
  <si>
    <t>1058 Budapest Pezsgő utca 15.</t>
  </si>
  <si>
    <t>Sárközi Tamás</t>
  </si>
  <si>
    <t>Pósa Ibolya</t>
  </si>
  <si>
    <t>1148 Budapest Pacsirta utca 83.</t>
  </si>
  <si>
    <t>Kátai Lukács</t>
  </si>
  <si>
    <t>1138 Budapest Apáca utca 31.</t>
  </si>
  <si>
    <t>Kertész Szeréna</t>
  </si>
  <si>
    <t>1124 Budapest Nyárfa köz 1.</t>
  </si>
  <si>
    <t>Pék Boglárka</t>
  </si>
  <si>
    <t>Sárosi Debóra</t>
  </si>
  <si>
    <t>1012 Budapest Bibic lépcső 9.</t>
  </si>
  <si>
    <t>Székely Mátyás</t>
  </si>
  <si>
    <t>Molnár Olga</t>
  </si>
  <si>
    <t>1145 Budapest Angyal dűlő 17.</t>
  </si>
  <si>
    <t>Novák Natália</t>
  </si>
  <si>
    <t>Hornyák Olívia</t>
  </si>
  <si>
    <t>1187 Budapest Medve köz 10.</t>
  </si>
  <si>
    <t>Makra Edina</t>
  </si>
  <si>
    <t>Szalkai Terézia</t>
  </si>
  <si>
    <t>1237 Budapest Dobó utca 55.</t>
  </si>
  <si>
    <t>Temesi Katinka</t>
  </si>
  <si>
    <t>Prohaszka Judit</t>
  </si>
  <si>
    <t>1095 Budapest Tanító utca 79.</t>
  </si>
  <si>
    <t>Gazsó Ignác</t>
  </si>
  <si>
    <t>Kassai Antónia</t>
  </si>
  <si>
    <t>1231 Budapest Kiskúti tér 6.</t>
  </si>
  <si>
    <t>Szalai Márk</t>
  </si>
  <si>
    <t>Petrovics Annabella</t>
  </si>
  <si>
    <t>1088 Budapest Csavar utca 5.</t>
  </si>
  <si>
    <t>Bakos Csenge</t>
  </si>
  <si>
    <t>Sápi Olimpia</t>
  </si>
  <si>
    <t>1131 Budapest Apáca utca 31.</t>
  </si>
  <si>
    <t>Kerti Natália</t>
  </si>
  <si>
    <t>Tomcsik Marianna</t>
  </si>
  <si>
    <t>1165 Budapest Fürj utca 24.</t>
  </si>
  <si>
    <t>Simó Ádám</t>
  </si>
  <si>
    <t>Földvári Vanda</t>
  </si>
  <si>
    <t>1044 Budapest Botond utca 70.</t>
  </si>
  <si>
    <t>Makai Magdolna</t>
  </si>
  <si>
    <t>Füstös Gizella</t>
  </si>
  <si>
    <t>1168 Budapest Csárda utca 43.</t>
  </si>
  <si>
    <t>Ócsai Renáta</t>
  </si>
  <si>
    <t>Ravasz Liliána</t>
  </si>
  <si>
    <t>1044 Budapest Bálvány utca 71.</t>
  </si>
  <si>
    <t>Perjés Kinga</t>
  </si>
  <si>
    <t>Kürti Jolán</t>
  </si>
  <si>
    <t>1035 Budapest Bagoly utca 73.</t>
  </si>
  <si>
    <t>Mérei Edgár</t>
  </si>
  <si>
    <t>Hegyi Ágota</t>
  </si>
  <si>
    <t>1227 Budapest Berkenye utca 74.</t>
  </si>
  <si>
    <t>Köves Katalin</t>
  </si>
  <si>
    <t>Erdős Tímea</t>
  </si>
  <si>
    <t>1169 Budapest Kalász tér 1.</t>
  </si>
  <si>
    <t>Somodi Albert</t>
  </si>
  <si>
    <t>Pető Cecilia</t>
  </si>
  <si>
    <t>1089 Budapest Bajnok sor 2.</t>
  </si>
  <si>
    <t>Szántó Sebestény</t>
  </si>
  <si>
    <t>Czifra Amália</t>
  </si>
  <si>
    <t>1224 Budapest Koma sor 14.</t>
  </si>
  <si>
    <t>Sárkány Teréz</t>
  </si>
  <si>
    <t>Szoboszlai Vilma</t>
  </si>
  <si>
    <t>1141 Budapest Attila utca 100.</t>
  </si>
  <si>
    <t>Bodó Gergő</t>
  </si>
  <si>
    <t>Gyimesi Boglárka</t>
  </si>
  <si>
    <t>1096 Budapest Szekeres utca 26.</t>
  </si>
  <si>
    <t>Faludi Gellért</t>
  </si>
  <si>
    <t>Csiszár Mária</t>
  </si>
  <si>
    <t>1173 Budapest Kabóca utca 55.</t>
  </si>
  <si>
    <t>Dombi Júlia</t>
  </si>
  <si>
    <t>Sós Tünde</t>
  </si>
  <si>
    <t>1056 Budapest Délceg utca 52.</t>
  </si>
  <si>
    <t>Engi Tekla</t>
  </si>
  <si>
    <t>1013 Budapest Kis tér 6.</t>
  </si>
  <si>
    <t>Halasi Adrienn</t>
  </si>
  <si>
    <t>Farkas Dominika</t>
  </si>
  <si>
    <t>1164 Budapest Rába fasor 93.</t>
  </si>
  <si>
    <t>Petró Beáta</t>
  </si>
  <si>
    <t>1113 Budapest Mézes utca 58.</t>
  </si>
  <si>
    <t>1161 Budapest Lugas sor 19.</t>
  </si>
  <si>
    <t>Dóczi Barbara</t>
  </si>
  <si>
    <t>Pataki Zsuzsanna</t>
  </si>
  <si>
    <t>1068 Budapest Háló utca 71.</t>
  </si>
  <si>
    <t>Osváth Kitti</t>
  </si>
  <si>
    <t>1199 Budapest Erdőszéli utca 57.</t>
  </si>
  <si>
    <t>Korpás Kata</t>
  </si>
  <si>
    <t>1014 Budapest Csillag sor 22.</t>
  </si>
  <si>
    <t>Dóka Albert</t>
  </si>
  <si>
    <t>Lapos Zsófia</t>
  </si>
  <si>
    <t>1166 Budapest Menyasszony fasor 23.</t>
  </si>
  <si>
    <t>Kürti Andrea</t>
  </si>
  <si>
    <t>Olajos Dorottya</t>
  </si>
  <si>
    <t>1153 Budapest Bagoly utca 97.</t>
  </si>
  <si>
    <t>Petró Fülöp</t>
  </si>
  <si>
    <t>Sárközi Felícia</t>
  </si>
  <si>
    <t>1031 Budapest Babér utca 59.</t>
  </si>
  <si>
    <t>Bihari Irma</t>
  </si>
  <si>
    <t>Nádasi Tünde</t>
  </si>
  <si>
    <t>1177 Budapest Galamb utca 74.</t>
  </si>
  <si>
    <t>Sárkány Edgár</t>
  </si>
  <si>
    <t>Komlósi Lenke</t>
  </si>
  <si>
    <t>1128 Budapest Bálna lépcső 28.</t>
  </si>
  <si>
    <t>Gond Orbán</t>
  </si>
  <si>
    <t>Huszka Kitti</t>
  </si>
  <si>
    <t>1031 Budapest Cukrász lépcső 16.</t>
  </si>
  <si>
    <t>Szeberényi Oszkár</t>
  </si>
  <si>
    <t>Szegő Tamara</t>
  </si>
  <si>
    <t>1111 Budapest Apáca lépcső 21.</t>
  </si>
  <si>
    <t>Gerő Leonóra</t>
  </si>
  <si>
    <t>Sütő Ibolya</t>
  </si>
  <si>
    <t>1216 Budapest Szegfű fasor 14.</t>
  </si>
  <si>
    <t>Novák Bódog</t>
  </si>
  <si>
    <t>Mező Arika</t>
  </si>
  <si>
    <t>1177 Budapest Rába utca 94.</t>
  </si>
  <si>
    <t>Egervári Zétény</t>
  </si>
  <si>
    <t>1161 Budapest Mészáros utca 32.</t>
  </si>
  <si>
    <t>Jelinek Stefánia</t>
  </si>
  <si>
    <t>Pataki Rita</t>
  </si>
  <si>
    <t>1234 Budapest Kapás utca 86.</t>
  </si>
  <si>
    <t>Szebeni Lázár</t>
  </si>
  <si>
    <t>Bartos Gizella</t>
  </si>
  <si>
    <t>1073 Budapest Hárs utca 95.</t>
  </si>
  <si>
    <t>Stark Pál</t>
  </si>
  <si>
    <t>Pálvölgyi Soma</t>
  </si>
  <si>
    <t>1035 Budapest Csóka utca 66.</t>
  </si>
  <si>
    <t>Padányi Hédi</t>
  </si>
  <si>
    <t>Somos Luca</t>
  </si>
  <si>
    <t>1095 Budapest Harangláb utca 80.</t>
  </si>
  <si>
    <t>Cseke Gábor</t>
  </si>
  <si>
    <t>Piros Liza</t>
  </si>
  <si>
    <t>1123 Budapest Széchenyi utca 33.</t>
  </si>
  <si>
    <t>Valkó Réka</t>
  </si>
  <si>
    <t>Szigeti Bíborka</t>
  </si>
  <si>
    <t>1207 Budapest Csillag utca 18.</t>
  </si>
  <si>
    <t>Gerencsér Jeromos</t>
  </si>
  <si>
    <t>Kuti Paula</t>
  </si>
  <si>
    <t>1046 Budapest Jókai utca 36.</t>
  </si>
  <si>
    <t>Madarász Donát</t>
  </si>
  <si>
    <t>Oláh Mária</t>
  </si>
  <si>
    <t>1229 Budapest Bodzás utca 34.</t>
  </si>
  <si>
    <t>Sánta Teréz</t>
  </si>
  <si>
    <t>1061 Budapest Hold utca 73.</t>
  </si>
  <si>
    <t>Krizsán Oszkár</t>
  </si>
  <si>
    <t>Mohácsi Magdolna</t>
  </si>
  <si>
    <t>1104 Budapest Hajnal utca 13.</t>
  </si>
  <si>
    <t>Novák Gellért</t>
  </si>
  <si>
    <t>Rákoczi Réka</t>
  </si>
  <si>
    <t>1095 Budapest Csöpp utca 90.</t>
  </si>
  <si>
    <t>Virág Péter</t>
  </si>
  <si>
    <t>Almási Debóra</t>
  </si>
  <si>
    <t>1126 Budapest Gyepszél fasor 84.</t>
  </si>
  <si>
    <t>Lapos Attila</t>
  </si>
  <si>
    <t>1088 Budapest Hajó sor 3.</t>
  </si>
  <si>
    <t>Kátai Kristóf</t>
  </si>
  <si>
    <t>Sós Violetta</t>
  </si>
  <si>
    <t>1052 Budapest Boszorkány utca 96.</t>
  </si>
  <si>
    <t>Kalmár Nándor</t>
  </si>
  <si>
    <t>Majoros Annamária</t>
  </si>
  <si>
    <t>1151 Budapest Szegfű utca 98.</t>
  </si>
  <si>
    <t>Reményi Fülöp</t>
  </si>
  <si>
    <t>Duka Nelli</t>
  </si>
  <si>
    <t>1115 Budapest Indóház utca 97.</t>
  </si>
  <si>
    <t>Jobbágy Jónás</t>
  </si>
  <si>
    <t>1231 Budapest Barázda fasor 8.</t>
  </si>
  <si>
    <t>Karikás Petra</t>
  </si>
  <si>
    <t>Réti Boglárka</t>
  </si>
  <si>
    <t>1054 Budapest Alkony tér 4.</t>
  </si>
  <si>
    <t>Szőke Katalin</t>
  </si>
  <si>
    <t>1113 Budapest Dajka köz 2.</t>
  </si>
  <si>
    <t>Pandúr Endre</t>
  </si>
  <si>
    <t>Gyenes Hajnalka</t>
  </si>
  <si>
    <t>1205 Budapest Votinszky utca 90.</t>
  </si>
  <si>
    <t>Szabados Mária</t>
  </si>
  <si>
    <t>Szatmári Luca</t>
  </si>
  <si>
    <t>1139 Budapest Levél tér 10.</t>
  </si>
  <si>
    <t>Slezák Magdolna</t>
  </si>
  <si>
    <t>1035 Budapest Bálvány utca 59.</t>
  </si>
  <si>
    <t>Rákoczi Norbert</t>
  </si>
  <si>
    <t>1086 Budapest Táltos utca 58.</t>
  </si>
  <si>
    <t>Sajó Tivadar</t>
  </si>
  <si>
    <t>Kökény Lujza</t>
  </si>
  <si>
    <t>1147 Budapest Csöpp utca 4.</t>
  </si>
  <si>
    <t>Sziráki Gergő</t>
  </si>
  <si>
    <t>Jobbágy Olimpia</t>
  </si>
  <si>
    <t>1167 Budapest Alig utca 57.</t>
  </si>
  <si>
    <t>Pados Elemér</t>
  </si>
  <si>
    <t>Sipos Olimpia</t>
  </si>
  <si>
    <t>1206 Budapest Birkozó sor 4.</t>
  </si>
  <si>
    <t>Mikó Mária</t>
  </si>
  <si>
    <t>1022 Budapest Bodzás sor 12.</t>
  </si>
  <si>
    <t>Borbély Vince</t>
  </si>
  <si>
    <t>Lengyel Lídia</t>
  </si>
  <si>
    <t>1105 Budapest Kukorica utca 30.</t>
  </si>
  <si>
    <t>Lengyel Jenő</t>
  </si>
  <si>
    <t>Sarkadi Magda</t>
  </si>
  <si>
    <t>1038 Budapest Bajza utca 41.</t>
  </si>
  <si>
    <t>Zágon Ábrahám</t>
  </si>
  <si>
    <t>Ötvös Irma</t>
  </si>
  <si>
    <t>1027 Budapest Nyerges utca 74.</t>
  </si>
  <si>
    <t>Takács Boglár</t>
  </si>
  <si>
    <t>1075 Budapest Kukorica utca 51.</t>
  </si>
  <si>
    <t>Egerszegi Borisz</t>
  </si>
  <si>
    <t>Csorba Zita</t>
  </si>
  <si>
    <t>1091 Budapest Alig tér 11.</t>
  </si>
  <si>
    <t>Székács Ottó</t>
  </si>
  <si>
    <t>Sziva Olívia</t>
  </si>
  <si>
    <t>1184 Budapest Rába tér 1.</t>
  </si>
  <si>
    <t>Garamvölgyi Emőd</t>
  </si>
  <si>
    <t>Ráth Lilla</t>
  </si>
  <si>
    <t>1092 Budapest Bogár utca 13.</t>
  </si>
  <si>
    <t>Mocsári Aranka</t>
  </si>
  <si>
    <t>Rideg Patrícia</t>
  </si>
  <si>
    <t>1168 Budapest Seres dűlő 5.</t>
  </si>
  <si>
    <t>Hamza Viola</t>
  </si>
  <si>
    <t>Román Klotild</t>
  </si>
  <si>
    <t>1055 Budapest Új utca 42.</t>
  </si>
  <si>
    <t>Sáfrány Emilia</t>
  </si>
  <si>
    <t>Bánki Tekla</t>
  </si>
  <si>
    <t>1213 Budapest Honleány dűlő 9.</t>
  </si>
  <si>
    <t>Sitkei Mihály</t>
  </si>
  <si>
    <t>Rejtő Szidónia</t>
  </si>
  <si>
    <t>1225 Budapest Eszter tér 7.</t>
  </si>
  <si>
    <t>1131 Budapest Kiskúti köz 3.</t>
  </si>
  <si>
    <t>Haraszti Soma</t>
  </si>
  <si>
    <t>Eke Andrea</t>
  </si>
  <si>
    <t>1037 Budapest Boróka utca 26.</t>
  </si>
  <si>
    <t>Zsoldos Galina</t>
  </si>
  <si>
    <t>Sárközi Irma</t>
  </si>
  <si>
    <t>1233 Budapest Csóka köz 9.</t>
  </si>
  <si>
    <t>Vámos Lujza</t>
  </si>
  <si>
    <t>Szarka Kármen</t>
  </si>
  <si>
    <t>1094 Budapest Must utca 93.</t>
  </si>
  <si>
    <t>Benkő Barbara</t>
  </si>
  <si>
    <t>Radványi Rita</t>
  </si>
  <si>
    <t>1037 Budapest Medve utca 56.</t>
  </si>
  <si>
    <t>Rajnai Mária</t>
  </si>
  <si>
    <t>Szarka Teréz</t>
  </si>
  <si>
    <t>1148 Budapest Szittya utca 19.</t>
  </si>
  <si>
    <t>Bene Amália</t>
  </si>
  <si>
    <t>Kalocsai Berta</t>
  </si>
  <si>
    <t>1225 Budapest Bor utca 2.</t>
  </si>
  <si>
    <t>Gyimesi Kálmán</t>
  </si>
  <si>
    <t>Kerepesi Ágnes</t>
  </si>
  <si>
    <t>1029 Budapest Gomba utca 20.</t>
  </si>
  <si>
    <t>Blaskó Győző</t>
  </si>
  <si>
    <t>Hamar Pálma</t>
  </si>
  <si>
    <t>1211 Budapest Halász utca 11.</t>
  </si>
  <si>
    <t>Fazekas Violetta</t>
  </si>
  <si>
    <t>Palotás Linda</t>
  </si>
  <si>
    <t>1168 Budapest Tanító tér 3.</t>
  </si>
  <si>
    <t>Szemes Ádám</t>
  </si>
  <si>
    <t>Sziráki Emilia</t>
  </si>
  <si>
    <t>1037 Budapest Ördög lépcső 6.</t>
  </si>
  <si>
    <t>Német Simon</t>
  </si>
  <si>
    <t>Zágon Beáta</t>
  </si>
  <si>
    <t>1185 Budapest Dankó Pista utca 17.</t>
  </si>
  <si>
    <t>1055 Budapest Alma utca 59.</t>
  </si>
  <si>
    <t>Petrás Kálmán</t>
  </si>
  <si>
    <t>Forrai Kitti</t>
  </si>
  <si>
    <t>1076 Budapest Attila utca 46.</t>
  </si>
  <si>
    <t>Pék Csongor</t>
  </si>
  <si>
    <t>Mácsai Katalin</t>
  </si>
  <si>
    <t>1168 Budapest Vőlegény utca 55.</t>
  </si>
  <si>
    <t>Tárnok János</t>
  </si>
  <si>
    <t>Petrovics Julianna</t>
  </si>
  <si>
    <t>1067 Budapest Kiskúti utca 6.</t>
  </si>
  <si>
    <t>Győri Heléna</t>
  </si>
  <si>
    <t>Kósa Edit</t>
  </si>
  <si>
    <t>1058 Budapest Pezsgő utca 39.</t>
  </si>
  <si>
    <t>Német Zoltán</t>
  </si>
  <si>
    <t>Svéd Júlia</t>
  </si>
  <si>
    <t>1225 Budapest Pék utca 88.</t>
  </si>
  <si>
    <t>Ligeti Mónika</t>
  </si>
  <si>
    <t>Kertes Ágota</t>
  </si>
  <si>
    <t>1169 Budapest Mókus tér 7.</t>
  </si>
  <si>
    <t>Korda Csaba</t>
  </si>
  <si>
    <t>Pozsgai Orsolya</t>
  </si>
  <si>
    <t>1144 Budapest Eszter tér 1.</t>
  </si>
  <si>
    <t>Székács Kázmér</t>
  </si>
  <si>
    <t>Ráth Kata</t>
  </si>
  <si>
    <t>1117 Budapest Kacagány lépcső 28.</t>
  </si>
  <si>
    <t>Bagi Marianna</t>
  </si>
  <si>
    <t>Bódi Rozália</t>
  </si>
  <si>
    <t>1025 Budapest Pacsirta utca 83.</t>
  </si>
  <si>
    <t>Szendrő Beatrix</t>
  </si>
  <si>
    <t>Somogyvári Borbála</t>
  </si>
  <si>
    <t>1233 Budapest Kerék fasor 47.</t>
  </si>
  <si>
    <t>Keleti Aurél</t>
  </si>
  <si>
    <t>Unger Gyöngyvér</t>
  </si>
  <si>
    <t>1117 Budapest Pipacs utca 3.</t>
  </si>
  <si>
    <t>Sós Lídia</t>
  </si>
  <si>
    <t>Jávor Terézia</t>
  </si>
  <si>
    <t>1118 Budapest Csinszka utca 86.</t>
  </si>
  <si>
    <t>Kertész Emilia</t>
  </si>
  <si>
    <t>Tomcsik Kármen</t>
  </si>
  <si>
    <t>1027 Budapest Indóház utca 73.</t>
  </si>
  <si>
    <t>Pék Gedeon</t>
  </si>
  <si>
    <t>1179 Budapest Lovarda fasor 6.</t>
  </si>
  <si>
    <t>Jenei Teréz</t>
  </si>
  <si>
    <t>Sárosi Nóra</t>
  </si>
  <si>
    <t>1206 Budapest Táltos tér 5.</t>
  </si>
  <si>
    <t>Rózsavölgyi Ida</t>
  </si>
  <si>
    <t>1014 Budapest Kabóca utca 81.</t>
  </si>
  <si>
    <t>Kende Noémi</t>
  </si>
  <si>
    <t>Hanák Lilla</t>
  </si>
  <si>
    <t>1236 Budapest Ördög utca 89.</t>
  </si>
  <si>
    <t>Perlaki Csanád</t>
  </si>
  <si>
    <t>Szűcs Márta</t>
  </si>
  <si>
    <t>1061 Budapest Pipacs utca 1.</t>
  </si>
  <si>
    <t>Béres Erik</t>
  </si>
  <si>
    <t>Szigeti Adrienn</t>
  </si>
  <si>
    <t>1147 Budapest Duda utca 53.</t>
  </si>
  <si>
    <t>Cigány Emőke</t>
  </si>
  <si>
    <t>1029 Budapest Kalap fasor 67.</t>
  </si>
  <si>
    <t>Koltai Vilmos</t>
  </si>
  <si>
    <t>Keleti Judit</t>
  </si>
  <si>
    <t>1028 Budapest Felhő utca 62.</t>
  </si>
  <si>
    <t>Szamosi Szilveszter</t>
  </si>
  <si>
    <t>Polányi Magdolna</t>
  </si>
  <si>
    <t>1091 Budapest Hold utca 97.</t>
  </si>
  <si>
    <t>Gulyás Lívia</t>
  </si>
  <si>
    <t>Fazekas Csilla</t>
  </si>
  <si>
    <t>1079 Budapest Kapás köz 4.</t>
  </si>
  <si>
    <t>Kalmár Emil</t>
  </si>
  <si>
    <t>Porkoláb Tamara</t>
  </si>
  <si>
    <t>1122 Budapest Kerék utca 49.</t>
  </si>
  <si>
    <t>Kátai Lívia</t>
  </si>
  <si>
    <t>Palotás Viola</t>
  </si>
  <si>
    <t>1201 Budapest Fehér utca 61.</t>
  </si>
  <si>
    <t>Patkós Adorján</t>
  </si>
  <si>
    <t>Halasi Nelli</t>
  </si>
  <si>
    <t>1131 Budapest Gomba utca 79.</t>
  </si>
  <si>
    <t>Hetényi Nelli</t>
  </si>
  <si>
    <t>1057 Budapest Must utca 50.</t>
  </si>
  <si>
    <t>Rédei Jenő</t>
  </si>
  <si>
    <t>1232 Budapest Baranyai lépcső 19.</t>
  </si>
  <si>
    <t>Asolti Gellért</t>
  </si>
  <si>
    <t>1123 Budapest Tavasz utca 40.</t>
  </si>
  <si>
    <t>Polányi Edina</t>
  </si>
  <si>
    <t>1086 Budapest Bokor utca 92.</t>
  </si>
  <si>
    <t>Csóka Győző</t>
  </si>
  <si>
    <t>Kende Heléna</t>
  </si>
  <si>
    <t>1204 Budapest Bálvány utca 56.</t>
  </si>
  <si>
    <t>Nyerges Tekla</t>
  </si>
  <si>
    <t>Sallai Liliána</t>
  </si>
  <si>
    <t>1105 Budapest Pacsirta utca 48.</t>
  </si>
  <si>
    <t>Kozák Ilona</t>
  </si>
  <si>
    <t>1228 Budapest Nyíl utca 16.</t>
  </si>
  <si>
    <t>Hidas Tamás</t>
  </si>
  <si>
    <t>Pelle Ida</t>
  </si>
  <si>
    <t>1063 Budapest Piac utca 73.</t>
  </si>
  <si>
    <t>Megyesi Judit</t>
  </si>
  <si>
    <t>1206 Budapest Apáca fasor 44.</t>
  </si>
  <si>
    <t>Szalontai Piroska</t>
  </si>
  <si>
    <t>1155 Budapest Nyíl utca 37.</t>
  </si>
  <si>
    <t>Nádasi Ede</t>
  </si>
  <si>
    <t>Hamar Lujza</t>
  </si>
  <si>
    <t>1194 Budapest Hó utca 70.</t>
  </si>
  <si>
    <t>Solymár Hajna</t>
  </si>
  <si>
    <t>Fóti Gyöngyvér</t>
  </si>
  <si>
    <t>1194 Budapest Pándy sor 17.</t>
  </si>
  <si>
    <t>Dombi Tamás</t>
  </si>
  <si>
    <t>Müller Ágnes</t>
  </si>
  <si>
    <t>1097 Budapest Pék utca 42.</t>
  </si>
  <si>
    <t>Bán Titusz</t>
  </si>
  <si>
    <t>Sebő Imola</t>
  </si>
  <si>
    <t>1191 Budapest Erdőszéli köz 1.</t>
  </si>
  <si>
    <t>Burján Kelemen</t>
  </si>
  <si>
    <t>Kertész Márta</t>
  </si>
  <si>
    <t>1206 Budapest Bálna tér 2.</t>
  </si>
  <si>
    <t>Csernus János</t>
  </si>
  <si>
    <t>Ocskó Emma</t>
  </si>
  <si>
    <t>1187 Budapest Őrház utca 27.</t>
  </si>
  <si>
    <t>Császár Irma</t>
  </si>
  <si>
    <t>1172 Budapest Koma utca 51.</t>
  </si>
  <si>
    <t>Somos Árpád</t>
  </si>
  <si>
    <t>Poór Evelin</t>
  </si>
  <si>
    <t>1117 Budapest Botond sor 9.</t>
  </si>
  <si>
    <t>Petrányi Flóra</t>
  </si>
  <si>
    <t>Prohaszka Laura</t>
  </si>
  <si>
    <t>1051 Budapest Hold utca 56.</t>
  </si>
  <si>
    <t>Répási Izabella</t>
  </si>
  <si>
    <t>Jankovics Viktória</t>
  </si>
  <si>
    <t>1055 Budapest Bálvány fasor 44.</t>
  </si>
  <si>
    <t>Füleki Tihamér</t>
  </si>
  <si>
    <t>Kormos Éva</t>
  </si>
  <si>
    <t>1175 Budapest Retek utca 57.</t>
  </si>
  <si>
    <t>Deák Tihamér</t>
  </si>
  <si>
    <t>Sipos Sarolta</t>
  </si>
  <si>
    <t>1235 Budapest Boszorkány tér 2.</t>
  </si>
  <si>
    <t>Halász Iván</t>
  </si>
  <si>
    <t>1031 Budapest Ökörszem utca 26.</t>
  </si>
  <si>
    <t>Parádi Lujza</t>
  </si>
  <si>
    <t>Gosztonyi Hédi</t>
  </si>
  <si>
    <t>1213 Budapest Medve utca 86.</t>
  </si>
  <si>
    <t>Török Gedeon</t>
  </si>
  <si>
    <t>Gáti Anikó</t>
  </si>
  <si>
    <t>1117 Budapest Tölgy utca 31.</t>
  </si>
  <si>
    <t>Toldi Vilmos</t>
  </si>
  <si>
    <t>Morvai Eszter</t>
  </si>
  <si>
    <t>1125 Budapest Kerekes utca 45.</t>
  </si>
  <si>
    <t>Stadler Gertrúd</t>
  </si>
  <si>
    <t>1135 Budapest Mazsola lépcső 30.</t>
  </si>
  <si>
    <t>Szente Albert</t>
  </si>
  <si>
    <t>Huszák Annabella</t>
  </si>
  <si>
    <t>1162 Budapest Kerék dűlő 10.</t>
  </si>
  <si>
    <t>Pölöskei Noémi</t>
  </si>
  <si>
    <t>Fejes Felícia</t>
  </si>
  <si>
    <t>1228 Budapest Hadnagy utca 63.</t>
  </si>
  <si>
    <t>Martos Brigitta</t>
  </si>
  <si>
    <t>Poór Mária</t>
  </si>
  <si>
    <t>1094 Budapest Piac utca 14.</t>
  </si>
  <si>
    <t>Szakács Jusztin</t>
  </si>
  <si>
    <t>Nyitrai Irén</t>
  </si>
  <si>
    <t>1078 Budapest Nápoly sor 18.</t>
  </si>
  <si>
    <t>Szente Zsófia</t>
  </si>
  <si>
    <t>Tasnádi Judit</t>
  </si>
  <si>
    <t>1219 Budapest Bálvány fasor 16.</t>
  </si>
  <si>
    <t>Sas Rezső</t>
  </si>
  <si>
    <t>Erdélyi Beáta</t>
  </si>
  <si>
    <t>1168 Budapest Apáca utca 96.</t>
  </si>
  <si>
    <t>Soltész Tünde</t>
  </si>
  <si>
    <t>Gosztonyi Paulina</t>
  </si>
  <si>
    <t>1219 Budapest Rendőr utca 10.</t>
  </si>
  <si>
    <t>Maróti Réka</t>
  </si>
  <si>
    <t>Hidvégi Etelka</t>
  </si>
  <si>
    <t>1081 Budapest Rába utca 93.</t>
  </si>
  <si>
    <t>Polányi Andrea</t>
  </si>
  <si>
    <t>Gyimesi Linda</t>
  </si>
  <si>
    <t>1115 Budapest Széchenyi tér 8.</t>
  </si>
  <si>
    <t>Halász Zsolt</t>
  </si>
  <si>
    <t>Pécsi Paula</t>
  </si>
  <si>
    <t>1053 Budapest Dobó dűlő 19.</t>
  </si>
  <si>
    <t>Hetényi Dávid</t>
  </si>
  <si>
    <t>1214 Budapest Bogár sor 9.</t>
  </si>
  <si>
    <t>Szabados Illés</t>
  </si>
  <si>
    <t>Fényes Mária</t>
  </si>
  <si>
    <t>1026 Budapest Sütő tér 12.</t>
  </si>
  <si>
    <t>Halasi Rózsa</t>
  </si>
  <si>
    <t>Szoboszlai Izabella</t>
  </si>
  <si>
    <t>1126 Budapest Petőfi Sándor fasor 49.</t>
  </si>
  <si>
    <t>Káldor Menyhért</t>
  </si>
  <si>
    <t>Fitos Katalin</t>
  </si>
  <si>
    <t>1205 Budapest Ambrus utca 63.</t>
  </si>
  <si>
    <t>Hajós Imola</t>
  </si>
  <si>
    <t>1071 Budapest Pénzverem tér 4.</t>
  </si>
  <si>
    <t>Garami Gerda</t>
  </si>
  <si>
    <t>Csonka Zsuzsanna</t>
  </si>
  <si>
    <t>1164 Budapest Hajnal utca 82.</t>
  </si>
  <si>
    <t>Szegő Márta</t>
  </si>
  <si>
    <t>Mózer Linda</t>
  </si>
  <si>
    <t>1046 Budapest Csavargyár utca 95.</t>
  </si>
  <si>
    <t>Csiszár Nóra</t>
  </si>
  <si>
    <t>Hanák Terézia</t>
  </si>
  <si>
    <t>1097 Budapest Baranyai tér 7.</t>
  </si>
  <si>
    <t>Sárvári Lukács</t>
  </si>
  <si>
    <t>Juhász Tímea</t>
  </si>
  <si>
    <t>1062 Budapest Csipkegyári tér 1.</t>
  </si>
  <si>
    <t>Váradi Adorján</t>
  </si>
  <si>
    <t>Lázár Hajnalka</t>
  </si>
  <si>
    <t>1191 Budapest Alma sor 3.</t>
  </si>
  <si>
    <t>Ocskó Mihály</t>
  </si>
  <si>
    <t>Rostás Paula</t>
  </si>
  <si>
    <t>1036 Budapest Indóház utca 21.</t>
  </si>
  <si>
    <t>Juhász Gál</t>
  </si>
  <si>
    <t>Pajor Debóra</t>
  </si>
  <si>
    <t>1185 Budapest Szekeres tér 6.</t>
  </si>
  <si>
    <t>Dévényi Frigyes</t>
  </si>
  <si>
    <t>Sasvári Viola</t>
  </si>
  <si>
    <t>1173 Budapest Sógor utca 18.</t>
  </si>
  <si>
    <t>Fábián Emese</t>
  </si>
  <si>
    <t>1171 Budapest Medve tér 1.</t>
  </si>
  <si>
    <t>Hidvégi Boldizsár</t>
  </si>
  <si>
    <t>Cigány Ibolya</t>
  </si>
  <si>
    <t>1126 Budapest Bécsi utca 42.</t>
  </si>
  <si>
    <t>Medve Boglár</t>
  </si>
  <si>
    <t>Jankovics Liliána</t>
  </si>
  <si>
    <t>1028 Budapest Hárs utca 77.</t>
  </si>
  <si>
    <t>Krizsán Klára</t>
  </si>
  <si>
    <t>1039 Budapest Mészáros sor 25.</t>
  </si>
  <si>
    <t>Ódor Ágota</t>
  </si>
  <si>
    <t>Kalmár Teréz</t>
  </si>
  <si>
    <t>1106 Budapest Templom utca 89.</t>
  </si>
  <si>
    <t>Perényi Levente</t>
  </si>
  <si>
    <t>Sarkadi Szabrina</t>
  </si>
  <si>
    <t>1057 Budapest Balatoni utca 36.</t>
  </si>
  <si>
    <t>Romhányi Gergely</t>
  </si>
  <si>
    <t>Borbély Arika</t>
  </si>
  <si>
    <t>1108 Budapest Őrház utca 88.</t>
  </si>
  <si>
    <t>Sasvári Hugó</t>
  </si>
  <si>
    <t>Sényi Antónia</t>
  </si>
  <si>
    <t>1196 Budapest Csipkegyári utca 59.</t>
  </si>
  <si>
    <t>Szigetvári Vilmos</t>
  </si>
  <si>
    <t>Almási Katalin</t>
  </si>
  <si>
    <t>1126 Budapest Nyár sor 2.</t>
  </si>
  <si>
    <t>Slezák Veronika</t>
  </si>
  <si>
    <t>Romhányi Éva</t>
  </si>
  <si>
    <t>1192 Budapest Harangláb utca 68.</t>
  </si>
  <si>
    <t>Virág Vazul</t>
  </si>
  <si>
    <t>Sári Gizella</t>
  </si>
  <si>
    <t>1079 Budapest Fehér tér 6.</t>
  </si>
  <si>
    <t>Pócsik Jenő</t>
  </si>
  <si>
    <t>1075 Budapest Eszter lépcső 6.</t>
  </si>
  <si>
    <t>Pintér Klotild</t>
  </si>
  <si>
    <t>1183 Budapest Búcsú utca 9.</t>
  </si>
  <si>
    <t>Vadász Lőrinc</t>
  </si>
  <si>
    <t>Füleki Patrícia</t>
  </si>
  <si>
    <t>1121 Budapest Cinke utca 61.</t>
  </si>
  <si>
    <t>Egerszegi Ágota</t>
  </si>
  <si>
    <t>Kerepesi Nóra</t>
  </si>
  <si>
    <t>1046 Budapest Mazsola tér 5.</t>
  </si>
  <si>
    <t>Kapás Magdolna</t>
  </si>
  <si>
    <t>Somfai Szidónia</t>
  </si>
  <si>
    <t>1135 Budapest Avar utca 44.</t>
  </si>
  <si>
    <t>sz. dátum</t>
  </si>
  <si>
    <t>Kaptunk egy személyi adatokat tartalmazó táblázatot. Az emberek</t>
  </si>
  <si>
    <t>születési dátumaik alapján rendezve, huszonötös csoportokban kö-</t>
  </si>
  <si>
    <t>vetik egymást. Rendezéssel távolítsa el a táblázatból a csoportokat</t>
  </si>
  <si>
    <t>elválasztó üres sorokat, úgy hogy az adatsorok jelenlegi sorrendje</t>
  </si>
  <si>
    <t>ne változzon!</t>
  </si>
  <si>
    <t>írástudó</t>
  </si>
  <si>
    <t>opál</t>
  </si>
  <si>
    <t>üreg</t>
  </si>
  <si>
    <t>ákombákom</t>
  </si>
  <si>
    <t>akrobata</t>
  </si>
  <si>
    <t>ópium</t>
  </si>
  <si>
    <t>örökös</t>
  </si>
  <si>
    <t>uszadék</t>
  </si>
  <si>
    <t>őrlemény</t>
  </si>
  <si>
    <t>ékezet</t>
  </si>
  <si>
    <t>irányjelző</t>
  </si>
  <si>
    <t>úszóhártya</t>
  </si>
  <si>
    <t>űrlap</t>
  </si>
  <si>
    <t>eklézsia</t>
  </si>
  <si>
    <t>szó</t>
  </si>
  <si>
    <t>karakter</t>
  </si>
  <si>
    <t>bal 1</t>
  </si>
  <si>
    <t>Ellenőrizze a kis táblázat segítségével, hogy a rendezést</t>
  </si>
  <si>
    <t>párjukat! Ha nem, akkor módosítsa az operációs rend-</t>
  </si>
  <si>
    <t>szer rendezést szabályozó beállítását!</t>
  </si>
  <si>
    <t>követően a rövid magánhangzók megelőzik-e hosszú</t>
  </si>
  <si>
    <t>Í</t>
  </si>
  <si>
    <t>O</t>
  </si>
  <si>
    <t>Ü</t>
  </si>
  <si>
    <t>Á</t>
  </si>
  <si>
    <t>Ó</t>
  </si>
  <si>
    <t>Ö</t>
  </si>
  <si>
    <t>U</t>
  </si>
  <si>
    <t>Ő</t>
  </si>
  <si>
    <t>É</t>
  </si>
  <si>
    <t>I</t>
  </si>
  <si>
    <t>Ú</t>
  </si>
  <si>
    <t>Ű</t>
  </si>
  <si>
    <t>E</t>
  </si>
  <si>
    <t>tulajdonos</t>
  </si>
  <si>
    <t>ügyintéző</t>
  </si>
  <si>
    <t>00009559-Standard</t>
  </si>
  <si>
    <t>91830783-Premium</t>
  </si>
  <si>
    <t>00005957-Ultimate</t>
  </si>
  <si>
    <t>00002534-Ultimate</t>
  </si>
  <si>
    <t>00006983-Silver</t>
  </si>
  <si>
    <t>00009977-Gold</t>
  </si>
  <si>
    <t>36208762-Ultimate</t>
  </si>
  <si>
    <t>01521921-Elit</t>
  </si>
  <si>
    <t>00004410-Gold</t>
  </si>
  <si>
    <t>00005836-Gold</t>
  </si>
  <si>
    <t>72327147-Silver</t>
  </si>
  <si>
    <t>23727987-Ultimate</t>
  </si>
  <si>
    <t>41054780-Ultimate</t>
  </si>
  <si>
    <t>00007911-Gold</t>
  </si>
  <si>
    <t>88603666-Ultimate</t>
  </si>
  <si>
    <t>00006087-Ultimate</t>
  </si>
  <si>
    <t>39377672-Standard</t>
  </si>
  <si>
    <t>00005489-Elit</t>
  </si>
  <si>
    <t>94589740-Elit</t>
  </si>
  <si>
    <t>00006897-Elit</t>
  </si>
  <si>
    <t>67031942-Premium</t>
  </si>
  <si>
    <t>00005553-Silver</t>
  </si>
  <si>
    <t>02528633-Elit</t>
  </si>
  <si>
    <t>00005592-Standard</t>
  </si>
  <si>
    <t>65885411-Elit</t>
  </si>
  <si>
    <t>00003524-Ultimate</t>
  </si>
  <si>
    <t>49513734-Standard</t>
  </si>
  <si>
    <t>00003730-Silver</t>
  </si>
  <si>
    <t>05642418-Standard</t>
  </si>
  <si>
    <t>52216662-Elit</t>
  </si>
  <si>
    <t>00000788-Silver</t>
  </si>
  <si>
    <t>00008215-Silver</t>
  </si>
  <si>
    <t>00001508-Elit</t>
  </si>
  <si>
    <t>00001600-Elit</t>
  </si>
  <si>
    <t>00008623-Ultimate</t>
  </si>
  <si>
    <t>57566472-Elit</t>
  </si>
  <si>
    <t>58050090-Ultimate</t>
  </si>
  <si>
    <t>76528865-Standard</t>
  </si>
  <si>
    <t>00002809-Gold</t>
  </si>
  <si>
    <t>00001155-Elit</t>
  </si>
  <si>
    <t>00009954-Gold</t>
  </si>
  <si>
    <t>11360269-Ultimate</t>
  </si>
  <si>
    <t>00002351-Gold</t>
  </si>
  <si>
    <t>00003878-Elit</t>
  </si>
  <si>
    <t>00008056-Elit</t>
  </si>
  <si>
    <t>00362428-Premium</t>
  </si>
  <si>
    <t>65182550-Gold</t>
  </si>
  <si>
    <t>83918177-Elit</t>
  </si>
  <si>
    <t>38313350-Ultimate</t>
  </si>
  <si>
    <t>56268276-Elit</t>
  </si>
  <si>
    <t>00001742-Gold</t>
  </si>
  <si>
    <t>08937085-Standard</t>
  </si>
  <si>
    <t>00008868-Elit</t>
  </si>
  <si>
    <t>00000516-Elit</t>
  </si>
  <si>
    <t>00001004-Standard</t>
  </si>
  <si>
    <t>89859515-Ultimate</t>
  </si>
  <si>
    <t>00000592-Gold</t>
  </si>
  <si>
    <t>00004067-Gold</t>
  </si>
  <si>
    <t>13345720-Gold</t>
  </si>
  <si>
    <t>00003483-Ultimate</t>
  </si>
  <si>
    <t>00005509-Standard</t>
  </si>
  <si>
    <t>00009477-Premium</t>
  </si>
  <si>
    <t>92951327-Standard</t>
  </si>
  <si>
    <t>78803442-Ultimate</t>
  </si>
  <si>
    <t>04003786-Premium</t>
  </si>
  <si>
    <t>20239866-Premium</t>
  </si>
  <si>
    <t>20866328-Standard</t>
  </si>
  <si>
    <t>42759488-Premium</t>
  </si>
  <si>
    <t>00007349-Elit</t>
  </si>
  <si>
    <t>19427821-Elit</t>
  </si>
  <si>
    <t>35525347-Standard</t>
  </si>
  <si>
    <t>05624600-Gold</t>
  </si>
  <si>
    <t>74030755-Ultimate</t>
  </si>
  <si>
    <t>59781245-Silver</t>
  </si>
  <si>
    <t>70807223-Premium</t>
  </si>
  <si>
    <t>00005115-Elit</t>
  </si>
  <si>
    <t>07375954-Gold</t>
  </si>
  <si>
    <t>00005246-Premium</t>
  </si>
  <si>
    <t>65308312-Gold</t>
  </si>
  <si>
    <t>00008936-Premium</t>
  </si>
  <si>
    <t>78660606-Elit</t>
  </si>
  <si>
    <t>00002073-Elit</t>
  </si>
  <si>
    <t>00007120-Ultimate</t>
  </si>
  <si>
    <t>00004810-Gold</t>
  </si>
  <si>
    <t>97547098-Premium</t>
  </si>
  <si>
    <t>00002425-Silver</t>
  </si>
  <si>
    <t>00004841-Premium</t>
  </si>
  <si>
    <t>48917503-Silver</t>
  </si>
  <si>
    <t>79171952-Premium</t>
  </si>
  <si>
    <t>00006342-Elit</t>
  </si>
  <si>
    <t>84513808-Premium</t>
  </si>
  <si>
    <t>00000140-Standard</t>
  </si>
  <si>
    <t>00007757-Standard</t>
  </si>
  <si>
    <t>00004529-Elit</t>
  </si>
  <si>
    <t>47789230-Standard</t>
  </si>
  <si>
    <t>30870394-Premium</t>
  </si>
  <si>
    <t>00001767-Silver</t>
  </si>
  <si>
    <t>00004209-Premium</t>
  </si>
  <si>
    <t>85773487-Standard</t>
  </si>
  <si>
    <t>84044347-Ultimate</t>
  </si>
  <si>
    <t>számla azonosító</t>
  </si>
  <si>
    <t>Egy képzeletbeli bank száz képzelt ügyfelének néhány adatát látja.</t>
  </si>
  <si>
    <t>A „számla azonosítóˮ három részből áll: a nyolc számkarakterű</t>
  </si>
  <si>
    <t>számlaszámból, az elválasztó karakterből és a számla típusából.</t>
  </si>
  <si>
    <t>Hozzon létre egy segéd oszlopot, amely a számlaszám szerint ren-</t>
  </si>
  <si>
    <t>dezés kulcsaként alkalmazhat! Rendezze a táblázatot számlaszám</t>
  </si>
  <si>
    <t>szerint.</t>
  </si>
  <si>
    <t>9559-Standard</t>
  </si>
  <si>
    <t>5957-Ultimate</t>
  </si>
  <si>
    <t>2534-Ultimate</t>
  </si>
  <si>
    <t>6983-Silver</t>
  </si>
  <si>
    <t>9977-Gold</t>
  </si>
  <si>
    <t>1521921-Elit</t>
  </si>
  <si>
    <t>4410-Gold</t>
  </si>
  <si>
    <t>5836-Gold</t>
  </si>
  <si>
    <t>7911-Gold</t>
  </si>
  <si>
    <t>6087-Ultimate</t>
  </si>
  <si>
    <t>5489-Elit</t>
  </si>
  <si>
    <t>6897-Elit</t>
  </si>
  <si>
    <t>5553-Silver</t>
  </si>
  <si>
    <t>2528633-Elit</t>
  </si>
  <si>
    <t>5592-Standard</t>
  </si>
  <si>
    <t>3524-Ultimate</t>
  </si>
  <si>
    <t>3730-Silver</t>
  </si>
  <si>
    <t>5642418-Standard</t>
  </si>
  <si>
    <t>788-Silver</t>
  </si>
  <si>
    <t>8215-Silver</t>
  </si>
  <si>
    <t>1508-Elit</t>
  </si>
  <si>
    <t>1600-Elit</t>
  </si>
  <si>
    <t>8623-Ultimate</t>
  </si>
  <si>
    <t>2809-Gold</t>
  </si>
  <si>
    <t>1155-Elit</t>
  </si>
  <si>
    <t>9954-Gold</t>
  </si>
  <si>
    <t>2351-Gold</t>
  </si>
  <si>
    <t>3878-Elit</t>
  </si>
  <si>
    <t>8056-Elit</t>
  </si>
  <si>
    <t>362428-Premium</t>
  </si>
  <si>
    <t>1742-Gold</t>
  </si>
  <si>
    <t>8937085-Standard</t>
  </si>
  <si>
    <t>8868-Elit</t>
  </si>
  <si>
    <t>516-Elit</t>
  </si>
  <si>
    <t>1004-Standard</t>
  </si>
  <si>
    <t>592-Gold</t>
  </si>
  <si>
    <t>4067-Gold</t>
  </si>
  <si>
    <t>3483-Ultimate</t>
  </si>
  <si>
    <t>5509-Standard</t>
  </si>
  <si>
    <t>9477-Premium</t>
  </si>
  <si>
    <t>4003786-Premium</t>
  </si>
  <si>
    <t>7349-Elit</t>
  </si>
  <si>
    <t>5624600-Gold</t>
  </si>
  <si>
    <t>5115-Elit</t>
  </si>
  <si>
    <t>7375954-Gold</t>
  </si>
  <si>
    <t>5246-Premium</t>
  </si>
  <si>
    <t>8936-Premium</t>
  </si>
  <si>
    <t>2073-Elit</t>
  </si>
  <si>
    <t>7120-Ultimate</t>
  </si>
  <si>
    <t>4810-Gold</t>
  </si>
  <si>
    <t>2425-Silver</t>
  </si>
  <si>
    <t>4841-Premium</t>
  </si>
  <si>
    <t>6342-Elit</t>
  </si>
  <si>
    <t>140-Standard</t>
  </si>
  <si>
    <t>7757-Standard</t>
  </si>
  <si>
    <t>4529-Elit</t>
  </si>
  <si>
    <t>1767-Silver</t>
  </si>
  <si>
    <t>4209-Premium</t>
  </si>
  <si>
    <t>Ugyanaz a táblázat, mint az előző lapon, annyi különb-</t>
  </si>
  <si>
    <t>séggel, hogy hiányoznak a számla azonosítók vezető</t>
  </si>
  <si>
    <t>nullái. A feladata most is a segédoszlop létrehozása és</t>
  </si>
  <si>
    <t>a táblázat számlaszám szerinti rendezése!</t>
  </si>
  <si>
    <t>És megint ugyanaz a táblázat, de most nem kell segédoszlopot csi-</t>
  </si>
  <si>
    <t>nálni. Minden városban csak egyetlen fiókja van a banknak és min-</t>
  </si>
  <si>
    <t xml:space="preserve">den fiókban ugyanaz az ügyintéző felügyeli az összes számlát! </t>
  </si>
  <si>
    <t>Ezért az ügyintéző oszlopban minden munkatárs csak egyszer sze-</t>
  </si>
  <si>
    <t>lakítás következő fázisát! Az összetartozó adatokat tartalmazó, so-</t>
  </si>
  <si>
    <t>rokat, rendezéssel helyezze a táblázat tetejére! A feladatot segéd-</t>
  </si>
  <si>
    <t>oszlop létrehozása nélkül oldja meg!</t>
  </si>
  <si>
    <t>dard színpalettája első oszlopának első két színe. A további</t>
  </si>
  <si>
    <t>repel. Ez a megoldás praktikus, de csak azokban az esetekben, a-</t>
  </si>
  <si>
    <t>mikor a táblázatban közel állnak egymáshoz az azonos városban</t>
  </si>
  <si>
    <t>vezetett számlák. Mint például, a két miskolci számla a táblázat</t>
  </si>
  <si>
    <t>tetején. De ki a balmazújvárosi, vagy a szombathelyi ügyintéző?</t>
  </si>
  <si>
    <t>Orvosolja a problémát rendezéssel! Az azonos városban vezetett</t>
  </si>
  <si>
    <t>számlák egymás után álljanak, és a csoport első számlája sorában</t>
  </si>
  <si>
    <t>álljon az ügyintéző neve!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</si>
</sst>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;@"/>
    <numFmt numFmtId="165" formatCode="#,##0\ &quot;Ft&quot;"/>
    <numFmt numFmtId="167" formatCode="yyyy\-mm\-dd"/>
    <numFmt numFmtId="170" formatCode="00\ 00\ 00\ 00"/>
  </numFmts>
  <fonts count="12" x14ac:knownFonts="1"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b/>
      <sz val="9"/>
      <color rgb="FF0000FF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1">
    <xf numFmtId="0" fontId="0" fillId="0" borderId="0" xfId="0"/>
    <xf numFmtId="14" fontId="0" fillId="0" borderId="0" xfId="0" applyNumberFormat="1"/>
    <xf numFmtId="3" fontId="1" fillId="0" borderId="0" xfId="1" applyNumberFormat="1"/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0" xfId="1" applyAlignment="1">
      <alignment horizontal="left" indent="1"/>
    </xf>
    <xf numFmtId="0" fontId="3" fillId="0" borderId="0" xfId="0" applyFont="1"/>
    <xf numFmtId="0" fontId="5" fillId="0" borderId="2" xfId="2" applyFont="1" applyBorder="1" applyAlignment="1">
      <alignment horizontal="center" vertical="center"/>
    </xf>
    <xf numFmtId="0" fontId="5" fillId="0" borderId="0" xfId="2" applyFont="1"/>
    <xf numFmtId="165" fontId="4" fillId="2" borderId="3" xfId="2" applyNumberFormat="1" applyFill="1" applyBorder="1" applyAlignment="1">
      <alignment horizontal="right" indent="2"/>
    </xf>
    <xf numFmtId="0" fontId="4" fillId="0" borderId="0" xfId="2"/>
    <xf numFmtId="165" fontId="4" fillId="5" borderId="4" xfId="2" applyNumberFormat="1" applyFill="1" applyBorder="1" applyAlignment="1">
      <alignment horizontal="right" indent="2"/>
    </xf>
    <xf numFmtId="165" fontId="4" fillId="2" borderId="4" xfId="2" applyNumberFormat="1" applyFill="1" applyBorder="1" applyAlignment="1">
      <alignment horizontal="right" indent="2"/>
    </xf>
    <xf numFmtId="165" fontId="4" fillId="4" borderId="4" xfId="2" applyNumberFormat="1" applyFill="1" applyBorder="1" applyAlignment="1">
      <alignment horizontal="right" indent="2"/>
    </xf>
    <xf numFmtId="165" fontId="4" fillId="6" borderId="4" xfId="2" applyNumberFormat="1" applyFill="1" applyBorder="1" applyAlignment="1">
      <alignment horizontal="right" indent="2"/>
    </xf>
    <xf numFmtId="165" fontId="4" fillId="7" borderId="4" xfId="2" applyNumberFormat="1" applyFill="1" applyBorder="1" applyAlignment="1">
      <alignment horizontal="right" indent="2"/>
    </xf>
    <xf numFmtId="165" fontId="6" fillId="9" borderId="4" xfId="2" applyNumberFormat="1" applyFont="1" applyFill="1" applyBorder="1" applyAlignment="1">
      <alignment horizontal="right" indent="2"/>
    </xf>
    <xf numFmtId="165" fontId="4" fillId="10" borderId="4" xfId="2" applyNumberFormat="1" applyFill="1" applyBorder="1" applyAlignment="1">
      <alignment horizontal="right" indent="2"/>
    </xf>
    <xf numFmtId="0" fontId="4" fillId="10" borderId="5" xfId="2" applyFill="1" applyBorder="1"/>
    <xf numFmtId="0" fontId="4" fillId="6" borderId="6" xfId="2" applyFill="1" applyBorder="1"/>
    <xf numFmtId="0" fontId="4" fillId="4" borderId="6" xfId="2" applyFill="1" applyBorder="1"/>
    <xf numFmtId="0" fontId="4" fillId="8" borderId="6" xfId="2" applyFill="1" applyBorder="1"/>
    <xf numFmtId="0" fontId="4" fillId="7" borderId="6" xfId="2" applyFill="1" applyBorder="1"/>
    <xf numFmtId="0" fontId="4" fillId="3" borderId="6" xfId="2" applyFill="1" applyBorder="1"/>
    <xf numFmtId="0" fontId="4" fillId="2" borderId="7" xfId="2" applyFill="1" applyBorder="1"/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4" fillId="2" borderId="10" xfId="2" applyFill="1" applyBorder="1" applyAlignment="1">
      <alignment horizontal="left" indent="1"/>
    </xf>
    <xf numFmtId="0" fontId="4" fillId="2" borderId="11" xfId="2" applyFill="1" applyBorder="1" applyAlignment="1">
      <alignment horizontal="left" indent="1"/>
    </xf>
    <xf numFmtId="0" fontId="6" fillId="9" borderId="10" xfId="2" applyFont="1" applyFill="1" applyBorder="1" applyAlignment="1">
      <alignment horizontal="left" indent="1"/>
    </xf>
    <xf numFmtId="0" fontId="6" fillId="9" borderId="11" xfId="2" applyFont="1" applyFill="1" applyBorder="1" applyAlignment="1">
      <alignment horizontal="left" indent="1"/>
    </xf>
    <xf numFmtId="0" fontId="4" fillId="7" borderId="10" xfId="2" applyFill="1" applyBorder="1" applyAlignment="1">
      <alignment horizontal="left" indent="1"/>
    </xf>
    <xf numFmtId="0" fontId="4" fillId="7" borderId="11" xfId="2" applyFill="1" applyBorder="1" applyAlignment="1">
      <alignment horizontal="left" indent="1"/>
    </xf>
    <xf numFmtId="0" fontId="4" fillId="10" borderId="10" xfId="2" applyFill="1" applyBorder="1" applyAlignment="1">
      <alignment horizontal="left" indent="1"/>
    </xf>
    <xf numFmtId="0" fontId="4" fillId="10" borderId="11" xfId="2" applyFill="1" applyBorder="1" applyAlignment="1">
      <alignment horizontal="left" indent="1"/>
    </xf>
    <xf numFmtId="0" fontId="4" fillId="6" borderId="10" xfId="2" applyFill="1" applyBorder="1" applyAlignment="1">
      <alignment horizontal="left" indent="1"/>
    </xf>
    <xf numFmtId="0" fontId="4" fillId="6" borderId="11" xfId="2" applyFill="1" applyBorder="1" applyAlignment="1">
      <alignment horizontal="left" indent="1"/>
    </xf>
    <xf numFmtId="0" fontId="4" fillId="5" borderId="10" xfId="2" applyFill="1" applyBorder="1" applyAlignment="1">
      <alignment horizontal="left" indent="1"/>
    </xf>
    <xf numFmtId="0" fontId="4" fillId="5" borderId="11" xfId="2" applyFill="1" applyBorder="1" applyAlignment="1">
      <alignment horizontal="left" indent="1"/>
    </xf>
    <xf numFmtId="0" fontId="4" fillId="4" borderId="10" xfId="2" applyFill="1" applyBorder="1" applyAlignment="1">
      <alignment horizontal="left" indent="1"/>
    </xf>
    <xf numFmtId="0" fontId="4" fillId="4" borderId="11" xfId="2" applyFill="1" applyBorder="1" applyAlignment="1">
      <alignment horizontal="left" indent="1"/>
    </xf>
    <xf numFmtId="0" fontId="4" fillId="7" borderId="12" xfId="2" applyFill="1" applyBorder="1" applyAlignment="1">
      <alignment horizontal="left" indent="1"/>
    </xf>
    <xf numFmtId="165" fontId="4" fillId="7" borderId="13" xfId="2" applyNumberFormat="1" applyFill="1" applyBorder="1" applyAlignment="1">
      <alignment horizontal="right" indent="2"/>
    </xf>
    <xf numFmtId="0" fontId="4" fillId="7" borderId="14" xfId="2" applyFill="1" applyBorder="1" applyAlignment="1">
      <alignment horizontal="left" indent="1"/>
    </xf>
    <xf numFmtId="0" fontId="7" fillId="0" borderId="0" xfId="2" applyFont="1"/>
    <xf numFmtId="0" fontId="8" fillId="0" borderId="0" xfId="2" applyFont="1"/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left" indent="1"/>
    </xf>
    <xf numFmtId="0" fontId="7" fillId="0" borderId="0" xfId="0" applyFont="1" applyAlignment="1"/>
    <xf numFmtId="167" fontId="1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/>
    <xf numFmtId="0" fontId="4" fillId="0" borderId="0" xfId="0" applyFont="1"/>
    <xf numFmtId="170" fontId="4" fillId="0" borderId="0" xfId="0" applyNumberFormat="1" applyFont="1"/>
  </cellXfs>
  <cellStyles count="3">
    <cellStyle name="Normál" xfId="0" builtinId="0"/>
    <cellStyle name="Normál 2" xfId="2" xr:uid="{3D514359-6851-41D7-86BD-8D72A20D75B5}"/>
    <cellStyle name="Normál 3 2" xfId="1" xr:uid="{F1C467CE-942D-487F-B5D8-3CAA1F599D7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EC03C-D122-40CC-A5F1-DCBA618E0712}">
  <dimension ref="A1:Z367"/>
  <sheetViews>
    <sheetView tabSelected="1" workbookViewId="0">
      <selection activeCell="J21" sqref="J21"/>
    </sheetView>
  </sheetViews>
  <sheetFormatPr defaultRowHeight="12" x14ac:dyDescent="0.2"/>
  <cols>
    <col min="1" max="1" width="11.83203125" customWidth="1"/>
    <col min="2" max="24" width="7.33203125" customWidth="1"/>
  </cols>
  <sheetData>
    <row r="1" spans="1:26" ht="24" x14ac:dyDescent="0.2">
      <c r="B1" s="49" t="s">
        <v>1100</v>
      </c>
      <c r="C1" s="49" t="s">
        <v>1101</v>
      </c>
      <c r="D1" s="49" t="s">
        <v>1102</v>
      </c>
      <c r="E1" s="49" t="s">
        <v>1103</v>
      </c>
      <c r="F1" s="49" t="s">
        <v>1108</v>
      </c>
      <c r="G1" s="49" t="s">
        <v>1104</v>
      </c>
      <c r="H1" s="49" t="s">
        <v>1105</v>
      </c>
      <c r="I1" s="49" t="s">
        <v>1106</v>
      </c>
      <c r="J1" s="49" t="s">
        <v>1107</v>
      </c>
      <c r="K1" s="49" t="s">
        <v>1109</v>
      </c>
      <c r="L1" s="49" t="s">
        <v>1110</v>
      </c>
      <c r="M1" s="49" t="s">
        <v>1111</v>
      </c>
      <c r="N1" s="49" t="s">
        <v>1112</v>
      </c>
      <c r="O1" s="49" t="s">
        <v>1113</v>
      </c>
      <c r="P1" s="49" t="s">
        <v>1118</v>
      </c>
      <c r="Q1" s="49" t="s">
        <v>1114</v>
      </c>
      <c r="R1" s="49" t="s">
        <v>1115</v>
      </c>
      <c r="S1" s="49" t="s">
        <v>1116</v>
      </c>
      <c r="T1" s="49" t="s">
        <v>1117</v>
      </c>
      <c r="U1" s="49" t="s">
        <v>1119</v>
      </c>
      <c r="V1" s="49" t="s">
        <v>1120</v>
      </c>
      <c r="W1" s="49" t="s">
        <v>1121</v>
      </c>
      <c r="X1" s="49" t="s">
        <v>1122</v>
      </c>
    </row>
    <row r="2" spans="1:26" x14ac:dyDescent="0.2">
      <c r="A2" s="1"/>
      <c r="B2" s="50" t="s">
        <v>1123</v>
      </c>
      <c r="C2" s="50" t="s">
        <v>1124</v>
      </c>
      <c r="D2" s="50" t="s">
        <v>1124</v>
      </c>
      <c r="E2" s="50" t="s">
        <v>1123</v>
      </c>
      <c r="F2" s="50" t="s">
        <v>1125</v>
      </c>
      <c r="G2" s="50" t="s">
        <v>1124</v>
      </c>
      <c r="H2" s="50" t="s">
        <v>1126</v>
      </c>
      <c r="I2" s="50" t="s">
        <v>1123</v>
      </c>
      <c r="J2" s="50" t="s">
        <v>1123</v>
      </c>
      <c r="K2" s="50" t="s">
        <v>1126</v>
      </c>
      <c r="L2" s="50" t="s">
        <v>1124</v>
      </c>
      <c r="M2" s="50" t="s">
        <v>1124</v>
      </c>
      <c r="N2" s="50" t="s">
        <v>1124</v>
      </c>
      <c r="O2" s="50" t="s">
        <v>1126</v>
      </c>
      <c r="P2" s="50" t="s">
        <v>1124</v>
      </c>
      <c r="Q2" s="50" t="s">
        <v>1124</v>
      </c>
      <c r="R2" s="50" t="s">
        <v>1125</v>
      </c>
      <c r="S2" s="50" t="s">
        <v>1124</v>
      </c>
      <c r="T2" s="50" t="s">
        <v>1125</v>
      </c>
      <c r="U2" s="50" t="s">
        <v>1124</v>
      </c>
      <c r="V2" s="50" t="s">
        <v>1125</v>
      </c>
      <c r="W2" s="50" t="s">
        <v>1124</v>
      </c>
      <c r="X2" s="50" t="s">
        <v>1126</v>
      </c>
    </row>
    <row r="3" spans="1:26" x14ac:dyDescent="0.2">
      <c r="A3" s="51">
        <f t="shared" ref="A3:A66" ca="1" si="0">TODAY()-(368-ROW())</f>
        <v>44883</v>
      </c>
      <c r="B3" s="48">
        <v>112</v>
      </c>
      <c r="C3" s="48">
        <v>61</v>
      </c>
      <c r="D3" s="48">
        <v>7</v>
      </c>
      <c r="E3" s="48">
        <v>95</v>
      </c>
      <c r="F3" s="48">
        <v>58</v>
      </c>
      <c r="G3" s="48">
        <v>101</v>
      </c>
      <c r="H3" s="48">
        <v>196</v>
      </c>
      <c r="I3" s="48">
        <v>150</v>
      </c>
      <c r="J3" s="48">
        <v>89</v>
      </c>
      <c r="K3" s="48">
        <v>37</v>
      </c>
      <c r="L3" s="48">
        <v>41</v>
      </c>
      <c r="M3" s="48">
        <v>172</v>
      </c>
      <c r="N3" s="48">
        <v>80</v>
      </c>
      <c r="O3" s="48">
        <v>42</v>
      </c>
      <c r="P3" s="48">
        <v>5</v>
      </c>
      <c r="Q3" s="48">
        <v>121</v>
      </c>
      <c r="R3" s="48">
        <v>13</v>
      </c>
      <c r="S3" s="48">
        <v>78</v>
      </c>
      <c r="T3" s="48">
        <v>197</v>
      </c>
      <c r="U3" s="48">
        <v>179</v>
      </c>
      <c r="V3" s="48">
        <v>151</v>
      </c>
      <c r="W3" s="48">
        <v>112</v>
      </c>
      <c r="X3" s="48">
        <v>144</v>
      </c>
    </row>
    <row r="4" spans="1:26" x14ac:dyDescent="0.2">
      <c r="A4" s="51">
        <f t="shared" ca="1" si="0"/>
        <v>44884</v>
      </c>
      <c r="B4" s="48">
        <v>9</v>
      </c>
      <c r="C4" s="48">
        <v>5</v>
      </c>
      <c r="D4" s="48">
        <v>110</v>
      </c>
      <c r="E4" s="48">
        <v>100</v>
      </c>
      <c r="F4" s="48">
        <v>103</v>
      </c>
      <c r="G4" s="48">
        <v>107</v>
      </c>
      <c r="H4" s="48">
        <v>164</v>
      </c>
      <c r="I4" s="48">
        <v>154</v>
      </c>
      <c r="J4" s="48">
        <v>151</v>
      </c>
      <c r="K4" s="48">
        <v>106</v>
      </c>
      <c r="L4" s="48">
        <v>39</v>
      </c>
      <c r="M4" s="48">
        <v>171</v>
      </c>
      <c r="N4" s="48">
        <v>65</v>
      </c>
      <c r="O4" s="48">
        <v>161</v>
      </c>
      <c r="P4" s="48">
        <v>97</v>
      </c>
      <c r="Q4" s="48">
        <v>166</v>
      </c>
      <c r="R4" s="48">
        <v>50</v>
      </c>
      <c r="S4" s="48">
        <v>107</v>
      </c>
      <c r="T4" s="48">
        <v>166</v>
      </c>
      <c r="U4" s="48">
        <v>53</v>
      </c>
      <c r="V4" s="48">
        <v>45</v>
      </c>
      <c r="W4" s="48">
        <v>136</v>
      </c>
      <c r="X4" s="48">
        <v>196</v>
      </c>
      <c r="Z4" s="7" t="s">
        <v>1127</v>
      </c>
    </row>
    <row r="5" spans="1:26" x14ac:dyDescent="0.2">
      <c r="A5" s="51">
        <f t="shared" ca="1" si="0"/>
        <v>44885</v>
      </c>
      <c r="B5" s="48">
        <v>1</v>
      </c>
      <c r="C5" s="48">
        <v>12</v>
      </c>
      <c r="D5" s="48">
        <v>125</v>
      </c>
      <c r="E5" s="48">
        <v>98</v>
      </c>
      <c r="F5" s="48">
        <v>98</v>
      </c>
      <c r="G5" s="48">
        <v>79</v>
      </c>
      <c r="H5" s="48">
        <v>23</v>
      </c>
      <c r="I5" s="48">
        <v>66</v>
      </c>
      <c r="J5" s="48">
        <v>22</v>
      </c>
      <c r="K5" s="48">
        <v>25</v>
      </c>
      <c r="L5" s="48">
        <v>155</v>
      </c>
      <c r="M5" s="48">
        <v>159</v>
      </c>
      <c r="N5" s="48">
        <v>120</v>
      </c>
      <c r="O5" s="48">
        <v>60</v>
      </c>
      <c r="P5" s="48">
        <v>90</v>
      </c>
      <c r="Q5" s="48">
        <v>116</v>
      </c>
      <c r="R5" s="48">
        <v>23</v>
      </c>
      <c r="S5" s="48">
        <v>88</v>
      </c>
      <c r="T5" s="48">
        <v>106</v>
      </c>
      <c r="U5" s="48">
        <v>107</v>
      </c>
      <c r="V5" s="48">
        <v>173</v>
      </c>
      <c r="W5" s="48">
        <v>109</v>
      </c>
      <c r="X5" s="48">
        <v>174</v>
      </c>
      <c r="Z5" s="7" t="s">
        <v>1134</v>
      </c>
    </row>
    <row r="6" spans="1:26" x14ac:dyDescent="0.2">
      <c r="A6" s="51">
        <f t="shared" ca="1" si="0"/>
        <v>44886</v>
      </c>
      <c r="B6" s="48">
        <v>45</v>
      </c>
      <c r="C6" s="48">
        <v>11</v>
      </c>
      <c r="D6" s="48">
        <v>22</v>
      </c>
      <c r="E6" s="48">
        <v>1</v>
      </c>
      <c r="F6" s="48">
        <v>17</v>
      </c>
      <c r="G6" s="48">
        <v>43</v>
      </c>
      <c r="H6" s="48">
        <v>165</v>
      </c>
      <c r="I6" s="48">
        <v>56</v>
      </c>
      <c r="J6" s="48">
        <v>75</v>
      </c>
      <c r="K6" s="48">
        <v>67</v>
      </c>
      <c r="L6" s="48">
        <v>75</v>
      </c>
      <c r="M6" s="48">
        <v>170</v>
      </c>
      <c r="N6" s="48">
        <v>44</v>
      </c>
      <c r="O6" s="48">
        <v>46</v>
      </c>
      <c r="P6" s="48">
        <v>165</v>
      </c>
      <c r="Q6" s="48">
        <v>188</v>
      </c>
      <c r="R6" s="48">
        <v>40</v>
      </c>
      <c r="S6" s="48">
        <v>40</v>
      </c>
      <c r="T6" s="48">
        <v>179</v>
      </c>
      <c r="U6" s="48">
        <v>96</v>
      </c>
      <c r="V6" s="48">
        <v>38</v>
      </c>
      <c r="W6" s="48">
        <v>41</v>
      </c>
      <c r="X6" s="48">
        <v>121</v>
      </c>
      <c r="Z6" s="7" t="s">
        <v>1128</v>
      </c>
    </row>
    <row r="7" spans="1:26" x14ac:dyDescent="0.2">
      <c r="A7" s="51">
        <f t="shared" ca="1" si="0"/>
        <v>44887</v>
      </c>
      <c r="B7" s="48">
        <v>199</v>
      </c>
      <c r="C7" s="48">
        <v>191</v>
      </c>
      <c r="D7" s="48">
        <v>79</v>
      </c>
      <c r="E7" s="48">
        <v>106</v>
      </c>
      <c r="F7" s="48">
        <v>157</v>
      </c>
      <c r="G7" s="48">
        <v>23</v>
      </c>
      <c r="H7" s="48">
        <v>195</v>
      </c>
      <c r="I7" s="48">
        <v>171</v>
      </c>
      <c r="J7" s="48">
        <v>135</v>
      </c>
      <c r="K7" s="48">
        <v>102</v>
      </c>
      <c r="L7" s="48">
        <v>69</v>
      </c>
      <c r="M7" s="48">
        <v>155</v>
      </c>
      <c r="N7" s="48">
        <v>128</v>
      </c>
      <c r="O7" s="48">
        <v>102</v>
      </c>
      <c r="P7" s="48">
        <v>132</v>
      </c>
      <c r="Q7" s="48">
        <v>84</v>
      </c>
      <c r="R7" s="48">
        <v>99</v>
      </c>
      <c r="S7" s="48">
        <v>173</v>
      </c>
      <c r="T7" s="48">
        <v>46</v>
      </c>
      <c r="U7" s="48">
        <v>49</v>
      </c>
      <c r="V7" s="48">
        <v>125</v>
      </c>
      <c r="W7" s="48">
        <v>100</v>
      </c>
      <c r="X7" s="48">
        <v>75</v>
      </c>
      <c r="Z7" s="7" t="s">
        <v>1129</v>
      </c>
    </row>
    <row r="8" spans="1:26" x14ac:dyDescent="0.2">
      <c r="A8" s="51">
        <f t="shared" ca="1" si="0"/>
        <v>44888</v>
      </c>
      <c r="B8" s="48">
        <v>106</v>
      </c>
      <c r="C8" s="48">
        <v>138</v>
      </c>
      <c r="D8" s="48">
        <v>151</v>
      </c>
      <c r="E8" s="48">
        <v>92</v>
      </c>
      <c r="F8" s="48">
        <v>13</v>
      </c>
      <c r="G8" s="48">
        <v>85</v>
      </c>
      <c r="H8" s="48">
        <v>117</v>
      </c>
      <c r="I8" s="48">
        <v>133</v>
      </c>
      <c r="J8" s="48">
        <v>171</v>
      </c>
      <c r="K8" s="48">
        <v>105</v>
      </c>
      <c r="L8" s="48">
        <v>171</v>
      </c>
      <c r="M8" s="48">
        <v>128</v>
      </c>
      <c r="N8" s="48">
        <v>101</v>
      </c>
      <c r="O8" s="48">
        <v>157</v>
      </c>
      <c r="P8" s="48">
        <v>134</v>
      </c>
      <c r="Q8" s="48">
        <v>4</v>
      </c>
      <c r="R8" s="48">
        <v>52</v>
      </c>
      <c r="S8" s="48">
        <v>86</v>
      </c>
      <c r="T8" s="48">
        <v>168</v>
      </c>
      <c r="U8" s="48">
        <v>39</v>
      </c>
      <c r="V8" s="48">
        <v>174</v>
      </c>
      <c r="W8" s="48">
        <v>149</v>
      </c>
      <c r="X8" s="48">
        <v>193</v>
      </c>
      <c r="Z8" s="7" t="s">
        <v>1130</v>
      </c>
    </row>
    <row r="9" spans="1:26" x14ac:dyDescent="0.2">
      <c r="A9" s="51">
        <f t="shared" ca="1" si="0"/>
        <v>44889</v>
      </c>
      <c r="B9" s="48">
        <v>111</v>
      </c>
      <c r="C9" s="48">
        <v>132</v>
      </c>
      <c r="D9" s="48">
        <v>161</v>
      </c>
      <c r="E9" s="48">
        <v>98</v>
      </c>
      <c r="F9" s="48">
        <v>99</v>
      </c>
      <c r="G9" s="48">
        <v>182</v>
      </c>
      <c r="H9" s="48">
        <v>20</v>
      </c>
      <c r="I9" s="48">
        <v>146</v>
      </c>
      <c r="J9" s="48">
        <v>41</v>
      </c>
      <c r="K9" s="48">
        <v>46</v>
      </c>
      <c r="L9" s="48">
        <v>76</v>
      </c>
      <c r="M9" s="48">
        <v>16</v>
      </c>
      <c r="N9" s="48">
        <v>180</v>
      </c>
      <c r="O9" s="48">
        <v>139</v>
      </c>
      <c r="P9" s="48">
        <v>17</v>
      </c>
      <c r="Q9" s="48">
        <v>150</v>
      </c>
      <c r="R9" s="48">
        <v>131</v>
      </c>
      <c r="S9" s="48">
        <v>162</v>
      </c>
      <c r="T9" s="48">
        <v>129</v>
      </c>
      <c r="U9" s="48">
        <v>7</v>
      </c>
      <c r="V9" s="48">
        <v>50</v>
      </c>
      <c r="W9" s="48">
        <v>76</v>
      </c>
      <c r="X9" s="48">
        <v>145</v>
      </c>
      <c r="Z9" s="7" t="s">
        <v>1131</v>
      </c>
    </row>
    <row r="10" spans="1:26" x14ac:dyDescent="0.2">
      <c r="A10" s="51">
        <f t="shared" ca="1" si="0"/>
        <v>44890</v>
      </c>
      <c r="B10" s="48">
        <v>72</v>
      </c>
      <c r="C10" s="48">
        <v>184</v>
      </c>
      <c r="D10" s="48">
        <v>70</v>
      </c>
      <c r="E10" s="48">
        <v>126</v>
      </c>
      <c r="F10" s="48">
        <v>120</v>
      </c>
      <c r="G10" s="48">
        <v>7</v>
      </c>
      <c r="H10" s="48">
        <v>35</v>
      </c>
      <c r="I10" s="48">
        <v>39</v>
      </c>
      <c r="J10" s="48">
        <v>35</v>
      </c>
      <c r="K10" s="48">
        <v>99</v>
      </c>
      <c r="L10" s="48">
        <v>145</v>
      </c>
      <c r="M10" s="48">
        <v>43</v>
      </c>
      <c r="N10" s="48">
        <v>101</v>
      </c>
      <c r="O10" s="48">
        <v>128</v>
      </c>
      <c r="P10" s="48">
        <v>182</v>
      </c>
      <c r="Q10" s="48">
        <v>64</v>
      </c>
      <c r="R10" s="48">
        <v>78</v>
      </c>
      <c r="S10" s="48">
        <v>9</v>
      </c>
      <c r="T10" s="48">
        <v>39</v>
      </c>
      <c r="U10" s="48">
        <v>144</v>
      </c>
      <c r="V10" s="48">
        <v>21</v>
      </c>
      <c r="W10" s="48">
        <v>47</v>
      </c>
      <c r="X10" s="48">
        <v>129</v>
      </c>
      <c r="Z10" s="7" t="s">
        <v>1132</v>
      </c>
    </row>
    <row r="11" spans="1:26" x14ac:dyDescent="0.2">
      <c r="A11" s="51">
        <f t="shared" ca="1" si="0"/>
        <v>44891</v>
      </c>
      <c r="B11" s="48">
        <v>154</v>
      </c>
      <c r="C11" s="48">
        <v>142</v>
      </c>
      <c r="D11" s="48">
        <v>14</v>
      </c>
      <c r="E11" s="48">
        <v>158</v>
      </c>
      <c r="F11" s="48">
        <v>186</v>
      </c>
      <c r="G11" s="48">
        <v>19</v>
      </c>
      <c r="H11" s="48">
        <v>101</v>
      </c>
      <c r="I11" s="48">
        <v>61</v>
      </c>
      <c r="J11" s="48">
        <v>162</v>
      </c>
      <c r="K11" s="48">
        <v>158</v>
      </c>
      <c r="L11" s="48">
        <v>70</v>
      </c>
      <c r="M11" s="48">
        <v>69</v>
      </c>
      <c r="N11" s="48">
        <v>155</v>
      </c>
      <c r="O11" s="48">
        <v>109</v>
      </c>
      <c r="P11" s="48">
        <v>161</v>
      </c>
      <c r="Q11" s="48">
        <v>78</v>
      </c>
      <c r="R11" s="48">
        <v>34</v>
      </c>
      <c r="S11" s="48">
        <v>82</v>
      </c>
      <c r="T11" s="48">
        <v>192</v>
      </c>
      <c r="U11" s="48">
        <v>188</v>
      </c>
      <c r="V11" s="48">
        <v>80</v>
      </c>
      <c r="W11" s="48">
        <v>144</v>
      </c>
      <c r="X11" s="48">
        <v>17</v>
      </c>
      <c r="Z11" s="7" t="s">
        <v>1133</v>
      </c>
    </row>
    <row r="12" spans="1:26" x14ac:dyDescent="0.2">
      <c r="A12" s="51">
        <f t="shared" ca="1" si="0"/>
        <v>44892</v>
      </c>
      <c r="B12" s="48">
        <v>59</v>
      </c>
      <c r="C12" s="48">
        <v>117</v>
      </c>
      <c r="D12" s="48">
        <v>122</v>
      </c>
      <c r="E12" s="48">
        <v>166</v>
      </c>
      <c r="F12" s="48">
        <v>165</v>
      </c>
      <c r="G12" s="48">
        <v>69</v>
      </c>
      <c r="H12" s="48">
        <v>123</v>
      </c>
      <c r="I12" s="48">
        <v>117</v>
      </c>
      <c r="J12" s="48">
        <v>46</v>
      </c>
      <c r="K12" s="48">
        <v>156</v>
      </c>
      <c r="L12" s="48">
        <v>133</v>
      </c>
      <c r="M12" s="48">
        <v>171</v>
      </c>
      <c r="N12" s="48">
        <v>57</v>
      </c>
      <c r="O12" s="48">
        <v>135</v>
      </c>
      <c r="P12" s="48">
        <v>117</v>
      </c>
      <c r="Q12" s="48">
        <v>7</v>
      </c>
      <c r="R12" s="48">
        <v>170</v>
      </c>
      <c r="S12" s="48">
        <v>192</v>
      </c>
      <c r="T12" s="48">
        <v>43</v>
      </c>
      <c r="U12" s="48">
        <v>93</v>
      </c>
      <c r="V12" s="48">
        <v>87</v>
      </c>
      <c r="W12" s="48">
        <v>94</v>
      </c>
      <c r="X12" s="48">
        <v>154</v>
      </c>
    </row>
    <row r="13" spans="1:26" x14ac:dyDescent="0.2">
      <c r="A13" s="51">
        <f t="shared" ca="1" si="0"/>
        <v>44893</v>
      </c>
      <c r="B13" s="48">
        <v>44</v>
      </c>
      <c r="C13" s="48">
        <v>55</v>
      </c>
      <c r="D13" s="48">
        <v>24</v>
      </c>
      <c r="E13" s="48">
        <v>26</v>
      </c>
      <c r="F13" s="48">
        <v>37</v>
      </c>
      <c r="G13" s="48">
        <v>111</v>
      </c>
      <c r="H13" s="48">
        <v>119</v>
      </c>
      <c r="I13" s="48">
        <v>77</v>
      </c>
      <c r="J13" s="48">
        <v>147</v>
      </c>
      <c r="K13" s="48">
        <v>120</v>
      </c>
      <c r="L13" s="48">
        <v>170</v>
      </c>
      <c r="M13" s="48">
        <v>153</v>
      </c>
      <c r="N13" s="48">
        <v>37</v>
      </c>
      <c r="O13" s="48">
        <v>170</v>
      </c>
      <c r="P13" s="48">
        <v>61</v>
      </c>
      <c r="Q13" s="48">
        <v>52</v>
      </c>
      <c r="R13" s="48">
        <v>16</v>
      </c>
      <c r="S13" s="48">
        <v>167</v>
      </c>
      <c r="T13" s="48">
        <v>45</v>
      </c>
      <c r="U13" s="48">
        <v>60</v>
      </c>
      <c r="V13" s="48">
        <v>123</v>
      </c>
      <c r="W13" s="48">
        <v>133</v>
      </c>
      <c r="X13" s="48">
        <v>166</v>
      </c>
    </row>
    <row r="14" spans="1:26" x14ac:dyDescent="0.2">
      <c r="A14" s="51">
        <f t="shared" ca="1" si="0"/>
        <v>44894</v>
      </c>
      <c r="B14" s="48">
        <v>97</v>
      </c>
      <c r="C14" s="48">
        <v>44</v>
      </c>
      <c r="D14" s="48">
        <v>94</v>
      </c>
      <c r="E14" s="48">
        <v>54</v>
      </c>
      <c r="F14" s="48">
        <v>159</v>
      </c>
      <c r="G14" s="48">
        <v>140</v>
      </c>
      <c r="H14" s="48">
        <v>172</v>
      </c>
      <c r="I14" s="48">
        <v>60</v>
      </c>
      <c r="J14" s="48">
        <v>164</v>
      </c>
      <c r="K14" s="48">
        <v>179</v>
      </c>
      <c r="L14" s="48">
        <v>9</v>
      </c>
      <c r="M14" s="48">
        <v>25</v>
      </c>
      <c r="N14" s="48">
        <v>46</v>
      </c>
      <c r="O14" s="48">
        <v>153</v>
      </c>
      <c r="P14" s="48">
        <v>6</v>
      </c>
      <c r="Q14" s="48">
        <v>92</v>
      </c>
      <c r="R14" s="48">
        <v>127</v>
      </c>
      <c r="S14" s="48">
        <v>8</v>
      </c>
      <c r="T14" s="48">
        <v>112</v>
      </c>
      <c r="U14" s="48">
        <v>189</v>
      </c>
      <c r="V14" s="48">
        <v>1</v>
      </c>
      <c r="W14" s="48">
        <v>193</v>
      </c>
      <c r="X14" s="48">
        <v>115</v>
      </c>
      <c r="Z14" s="47" t="s">
        <v>1135</v>
      </c>
    </row>
    <row r="15" spans="1:26" x14ac:dyDescent="0.2">
      <c r="A15" s="51">
        <f t="shared" ca="1" si="0"/>
        <v>44895</v>
      </c>
      <c r="B15" s="48">
        <v>127</v>
      </c>
      <c r="C15" s="48">
        <v>63</v>
      </c>
      <c r="D15" s="48">
        <v>165</v>
      </c>
      <c r="E15" s="48">
        <v>184</v>
      </c>
      <c r="F15" s="48">
        <v>82</v>
      </c>
      <c r="G15" s="48">
        <v>47</v>
      </c>
      <c r="H15" s="48">
        <v>86</v>
      </c>
      <c r="I15" s="48">
        <v>62</v>
      </c>
      <c r="J15" s="48">
        <v>66</v>
      </c>
      <c r="K15" s="48">
        <v>122</v>
      </c>
      <c r="L15" s="48">
        <v>189</v>
      </c>
      <c r="M15" s="48">
        <v>198</v>
      </c>
      <c r="N15" s="48">
        <v>149</v>
      </c>
      <c r="O15" s="48">
        <v>54</v>
      </c>
      <c r="P15" s="48">
        <v>28</v>
      </c>
      <c r="Q15" s="48">
        <v>163</v>
      </c>
      <c r="R15" s="48">
        <v>28</v>
      </c>
      <c r="S15" s="48">
        <v>107</v>
      </c>
      <c r="T15" s="48">
        <v>17</v>
      </c>
      <c r="U15" s="48">
        <v>75</v>
      </c>
      <c r="V15" s="48">
        <v>47</v>
      </c>
      <c r="W15" s="48">
        <v>173</v>
      </c>
      <c r="X15" s="48">
        <v>97</v>
      </c>
      <c r="Z15" s="47" t="s">
        <v>1136</v>
      </c>
    </row>
    <row r="16" spans="1:26" x14ac:dyDescent="0.2">
      <c r="A16" s="51">
        <f t="shared" ca="1" si="0"/>
        <v>44896</v>
      </c>
      <c r="B16" s="48">
        <v>161</v>
      </c>
      <c r="C16" s="48">
        <v>130</v>
      </c>
      <c r="D16" s="48">
        <v>94</v>
      </c>
      <c r="E16" s="48">
        <v>124</v>
      </c>
      <c r="F16" s="48">
        <v>195</v>
      </c>
      <c r="G16" s="48">
        <v>144</v>
      </c>
      <c r="H16" s="48">
        <v>87</v>
      </c>
      <c r="I16" s="48">
        <v>51</v>
      </c>
      <c r="J16" s="48">
        <v>195</v>
      </c>
      <c r="K16" s="48">
        <v>108</v>
      </c>
      <c r="L16" s="48">
        <v>27</v>
      </c>
      <c r="M16" s="48">
        <v>125</v>
      </c>
      <c r="N16" s="48">
        <v>44</v>
      </c>
      <c r="O16" s="48">
        <v>48</v>
      </c>
      <c r="P16" s="48">
        <v>118</v>
      </c>
      <c r="Q16" s="48">
        <v>25</v>
      </c>
      <c r="R16" s="48">
        <v>147</v>
      </c>
      <c r="S16" s="48">
        <v>4</v>
      </c>
      <c r="T16" s="48">
        <v>127</v>
      </c>
      <c r="U16" s="48">
        <v>109</v>
      </c>
      <c r="V16" s="48">
        <v>183</v>
      </c>
      <c r="W16" s="48">
        <v>12</v>
      </c>
      <c r="X16" s="48">
        <v>7</v>
      </c>
      <c r="Z16" s="47" t="s">
        <v>1137</v>
      </c>
    </row>
    <row r="17" spans="1:24" x14ac:dyDescent="0.2">
      <c r="A17" s="51">
        <f t="shared" ca="1" si="0"/>
        <v>44897</v>
      </c>
      <c r="B17" s="48">
        <v>66</v>
      </c>
      <c r="C17" s="48">
        <v>89</v>
      </c>
      <c r="D17" s="48">
        <v>181</v>
      </c>
      <c r="E17" s="48">
        <v>87</v>
      </c>
      <c r="F17" s="48">
        <v>20</v>
      </c>
      <c r="G17" s="48">
        <v>19</v>
      </c>
      <c r="H17" s="48">
        <v>37</v>
      </c>
      <c r="I17" s="48">
        <v>125</v>
      </c>
      <c r="J17" s="48">
        <v>82</v>
      </c>
      <c r="K17" s="48">
        <v>61</v>
      </c>
      <c r="L17" s="48">
        <v>170</v>
      </c>
      <c r="M17" s="48">
        <v>119</v>
      </c>
      <c r="N17" s="48">
        <v>54</v>
      </c>
      <c r="O17" s="48">
        <v>51</v>
      </c>
      <c r="P17" s="48">
        <v>129</v>
      </c>
      <c r="Q17" s="48">
        <v>34</v>
      </c>
      <c r="R17" s="48">
        <v>177</v>
      </c>
      <c r="S17" s="48">
        <v>7</v>
      </c>
      <c r="T17" s="48">
        <v>195</v>
      </c>
      <c r="U17" s="48">
        <v>99</v>
      </c>
      <c r="V17" s="48">
        <v>141</v>
      </c>
      <c r="W17" s="48">
        <v>159</v>
      </c>
      <c r="X17" s="48">
        <v>72</v>
      </c>
    </row>
    <row r="18" spans="1:24" x14ac:dyDescent="0.2">
      <c r="A18" s="51">
        <f t="shared" ca="1" si="0"/>
        <v>44898</v>
      </c>
      <c r="B18" s="48">
        <v>141</v>
      </c>
      <c r="C18" s="48">
        <v>168</v>
      </c>
      <c r="D18" s="48">
        <v>130</v>
      </c>
      <c r="E18" s="48">
        <v>96</v>
      </c>
      <c r="F18" s="48">
        <v>58</v>
      </c>
      <c r="G18" s="48">
        <v>101</v>
      </c>
      <c r="H18" s="48">
        <v>52</v>
      </c>
      <c r="I18" s="48">
        <v>42</v>
      </c>
      <c r="J18" s="48">
        <v>190</v>
      </c>
      <c r="K18" s="48">
        <v>160</v>
      </c>
      <c r="L18" s="48">
        <v>103</v>
      </c>
      <c r="M18" s="48">
        <v>104</v>
      </c>
      <c r="N18" s="48">
        <v>80</v>
      </c>
      <c r="O18" s="48">
        <v>110</v>
      </c>
      <c r="P18" s="48">
        <v>66</v>
      </c>
      <c r="Q18" s="48">
        <v>189</v>
      </c>
      <c r="R18" s="48">
        <v>101</v>
      </c>
      <c r="S18" s="48">
        <v>158</v>
      </c>
      <c r="T18" s="48">
        <v>87</v>
      </c>
      <c r="U18" s="48">
        <v>114</v>
      </c>
      <c r="V18" s="48">
        <v>25</v>
      </c>
      <c r="W18" s="48">
        <v>19</v>
      </c>
      <c r="X18" s="48">
        <v>112</v>
      </c>
    </row>
    <row r="19" spans="1:24" x14ac:dyDescent="0.2">
      <c r="A19" s="51">
        <f t="shared" ca="1" si="0"/>
        <v>44899</v>
      </c>
      <c r="B19" s="48">
        <v>22</v>
      </c>
      <c r="C19" s="48">
        <v>200</v>
      </c>
      <c r="D19" s="48">
        <v>20</v>
      </c>
      <c r="E19" s="48">
        <v>133</v>
      </c>
      <c r="F19" s="48">
        <v>196</v>
      </c>
      <c r="G19" s="48">
        <v>182</v>
      </c>
      <c r="H19" s="48">
        <v>173</v>
      </c>
      <c r="I19" s="48">
        <v>27</v>
      </c>
      <c r="J19" s="48">
        <v>142</v>
      </c>
      <c r="K19" s="48">
        <v>171</v>
      </c>
      <c r="L19" s="48">
        <v>121</v>
      </c>
      <c r="M19" s="48">
        <v>161</v>
      </c>
      <c r="N19" s="48">
        <v>22</v>
      </c>
      <c r="O19" s="48">
        <v>154</v>
      </c>
      <c r="P19" s="48">
        <v>146</v>
      </c>
      <c r="Q19" s="48">
        <v>150</v>
      </c>
      <c r="R19" s="48">
        <v>107</v>
      </c>
      <c r="S19" s="48">
        <v>117</v>
      </c>
      <c r="T19" s="48">
        <v>18</v>
      </c>
      <c r="U19" s="48">
        <v>6</v>
      </c>
      <c r="V19" s="48">
        <v>80</v>
      </c>
      <c r="W19" s="48">
        <v>34</v>
      </c>
      <c r="X19" s="48">
        <v>150</v>
      </c>
    </row>
    <row r="20" spans="1:24" x14ac:dyDescent="0.2">
      <c r="A20" s="51">
        <f t="shared" ca="1" si="0"/>
        <v>44900</v>
      </c>
      <c r="B20" s="48">
        <v>76</v>
      </c>
      <c r="C20" s="48">
        <v>116</v>
      </c>
      <c r="D20" s="48">
        <v>172</v>
      </c>
      <c r="E20" s="48">
        <v>152</v>
      </c>
      <c r="F20" s="48">
        <v>189</v>
      </c>
      <c r="G20" s="48">
        <v>174</v>
      </c>
      <c r="H20" s="48">
        <v>136</v>
      </c>
      <c r="I20" s="48">
        <v>16</v>
      </c>
      <c r="J20" s="48">
        <v>133</v>
      </c>
      <c r="K20" s="48">
        <v>132</v>
      </c>
      <c r="L20" s="48">
        <v>75</v>
      </c>
      <c r="M20" s="48">
        <v>196</v>
      </c>
      <c r="N20" s="48">
        <v>139</v>
      </c>
      <c r="O20" s="48">
        <v>93</v>
      </c>
      <c r="P20" s="48">
        <v>108</v>
      </c>
      <c r="Q20" s="48">
        <v>161</v>
      </c>
      <c r="R20" s="48">
        <v>164</v>
      </c>
      <c r="S20" s="48">
        <v>111</v>
      </c>
      <c r="T20" s="48">
        <v>78</v>
      </c>
      <c r="U20" s="48">
        <v>31</v>
      </c>
      <c r="V20" s="48">
        <v>25</v>
      </c>
      <c r="W20" s="48">
        <v>114</v>
      </c>
      <c r="X20" s="48">
        <v>118</v>
      </c>
    </row>
    <row r="21" spans="1:24" x14ac:dyDescent="0.2">
      <c r="A21" s="51">
        <f t="shared" ca="1" si="0"/>
        <v>44901</v>
      </c>
      <c r="B21" s="48">
        <v>83</v>
      </c>
      <c r="C21" s="48">
        <v>180</v>
      </c>
      <c r="D21" s="48">
        <v>107</v>
      </c>
      <c r="E21" s="48">
        <v>149</v>
      </c>
      <c r="F21" s="48">
        <v>122</v>
      </c>
      <c r="G21" s="48">
        <v>164</v>
      </c>
      <c r="H21" s="48">
        <v>58</v>
      </c>
      <c r="I21" s="48">
        <v>161</v>
      </c>
      <c r="J21" s="48">
        <v>50</v>
      </c>
      <c r="K21" s="48">
        <v>88</v>
      </c>
      <c r="L21" s="48">
        <v>153</v>
      </c>
      <c r="M21" s="48">
        <v>90</v>
      </c>
      <c r="N21" s="48">
        <v>182</v>
      </c>
      <c r="O21" s="48">
        <v>31</v>
      </c>
      <c r="P21" s="48">
        <v>40</v>
      </c>
      <c r="Q21" s="48">
        <v>168</v>
      </c>
      <c r="R21" s="48">
        <v>5</v>
      </c>
      <c r="S21" s="48">
        <v>115</v>
      </c>
      <c r="T21" s="48">
        <v>200</v>
      </c>
      <c r="U21" s="48">
        <v>141</v>
      </c>
      <c r="V21" s="48">
        <v>118</v>
      </c>
      <c r="W21" s="48">
        <v>51</v>
      </c>
      <c r="X21" s="48">
        <v>118</v>
      </c>
    </row>
    <row r="22" spans="1:24" x14ac:dyDescent="0.2">
      <c r="A22" s="51">
        <f t="shared" ca="1" si="0"/>
        <v>44902</v>
      </c>
      <c r="B22" s="48">
        <v>39</v>
      </c>
      <c r="C22" s="48">
        <v>2</v>
      </c>
      <c r="D22" s="48">
        <v>43</v>
      </c>
      <c r="E22" s="48">
        <v>171</v>
      </c>
      <c r="F22" s="48">
        <v>173</v>
      </c>
      <c r="G22" s="48">
        <v>100</v>
      </c>
      <c r="H22" s="48">
        <v>95</v>
      </c>
      <c r="I22" s="48">
        <v>57</v>
      </c>
      <c r="J22" s="48">
        <v>99</v>
      </c>
      <c r="K22" s="48">
        <v>164</v>
      </c>
      <c r="L22" s="48">
        <v>119</v>
      </c>
      <c r="M22" s="48">
        <v>180</v>
      </c>
      <c r="N22" s="48">
        <v>67</v>
      </c>
      <c r="O22" s="48">
        <v>16</v>
      </c>
      <c r="P22" s="48">
        <v>133</v>
      </c>
      <c r="Q22" s="48">
        <v>108</v>
      </c>
      <c r="R22" s="48">
        <v>8</v>
      </c>
      <c r="S22" s="48">
        <v>111</v>
      </c>
      <c r="T22" s="48">
        <v>181</v>
      </c>
      <c r="U22" s="48">
        <v>119</v>
      </c>
      <c r="V22" s="48">
        <v>17</v>
      </c>
      <c r="W22" s="48">
        <v>30</v>
      </c>
      <c r="X22" s="48">
        <v>34</v>
      </c>
    </row>
    <row r="23" spans="1:24" x14ac:dyDescent="0.2">
      <c r="A23" s="51">
        <f t="shared" ca="1" si="0"/>
        <v>44903</v>
      </c>
      <c r="B23" s="48">
        <v>21</v>
      </c>
      <c r="C23" s="48">
        <v>85</v>
      </c>
      <c r="D23" s="48">
        <v>166</v>
      </c>
      <c r="E23" s="48">
        <v>114</v>
      </c>
      <c r="F23" s="48">
        <v>184</v>
      </c>
      <c r="G23" s="48">
        <v>43</v>
      </c>
      <c r="H23" s="48">
        <v>34</v>
      </c>
      <c r="I23" s="48">
        <v>168</v>
      </c>
      <c r="J23" s="48">
        <v>78</v>
      </c>
      <c r="K23" s="48">
        <v>192</v>
      </c>
      <c r="L23" s="48">
        <v>81</v>
      </c>
      <c r="M23" s="48">
        <v>24</v>
      </c>
      <c r="N23" s="48">
        <v>41</v>
      </c>
      <c r="O23" s="48">
        <v>5</v>
      </c>
      <c r="P23" s="48">
        <v>86</v>
      </c>
      <c r="Q23" s="48">
        <v>60</v>
      </c>
      <c r="R23" s="48">
        <v>58</v>
      </c>
      <c r="S23" s="48">
        <v>16</v>
      </c>
      <c r="T23" s="48">
        <v>200</v>
      </c>
      <c r="U23" s="48">
        <v>183</v>
      </c>
      <c r="V23" s="48">
        <v>38</v>
      </c>
      <c r="W23" s="48">
        <v>116</v>
      </c>
      <c r="X23" s="48">
        <v>59</v>
      </c>
    </row>
    <row r="24" spans="1:24" x14ac:dyDescent="0.2">
      <c r="A24" s="51">
        <f t="shared" ca="1" si="0"/>
        <v>44904</v>
      </c>
      <c r="B24" s="48">
        <v>45</v>
      </c>
      <c r="C24" s="48">
        <v>177</v>
      </c>
      <c r="D24" s="48">
        <v>64</v>
      </c>
      <c r="E24" s="48">
        <v>39</v>
      </c>
      <c r="F24" s="48">
        <v>116</v>
      </c>
      <c r="G24" s="48">
        <v>133</v>
      </c>
      <c r="H24" s="48">
        <v>6</v>
      </c>
      <c r="I24" s="48">
        <v>150</v>
      </c>
      <c r="J24" s="48">
        <v>22</v>
      </c>
      <c r="K24" s="48">
        <v>124</v>
      </c>
      <c r="L24" s="48">
        <v>99</v>
      </c>
      <c r="M24" s="48">
        <v>41</v>
      </c>
      <c r="N24" s="48">
        <v>26</v>
      </c>
      <c r="O24" s="48">
        <v>84</v>
      </c>
      <c r="P24" s="48">
        <v>165</v>
      </c>
      <c r="Q24" s="48">
        <v>20</v>
      </c>
      <c r="R24" s="48">
        <v>91</v>
      </c>
      <c r="S24" s="48">
        <v>143</v>
      </c>
      <c r="T24" s="48">
        <v>177</v>
      </c>
      <c r="U24" s="48">
        <v>131</v>
      </c>
      <c r="V24" s="48">
        <v>63</v>
      </c>
      <c r="W24" s="48">
        <v>115</v>
      </c>
      <c r="X24" s="48">
        <v>135</v>
      </c>
    </row>
    <row r="25" spans="1:24" x14ac:dyDescent="0.2">
      <c r="A25" s="51">
        <f t="shared" ca="1" si="0"/>
        <v>44905</v>
      </c>
      <c r="B25" s="48">
        <v>140</v>
      </c>
      <c r="C25" s="48">
        <v>169</v>
      </c>
      <c r="D25" s="48">
        <v>171</v>
      </c>
      <c r="E25" s="48">
        <v>45</v>
      </c>
      <c r="F25" s="48">
        <v>136</v>
      </c>
      <c r="G25" s="48">
        <v>95</v>
      </c>
      <c r="H25" s="48">
        <v>8</v>
      </c>
      <c r="I25" s="48">
        <v>14</v>
      </c>
      <c r="J25" s="48">
        <v>189</v>
      </c>
      <c r="K25" s="48">
        <v>189</v>
      </c>
      <c r="L25" s="48">
        <v>34</v>
      </c>
      <c r="M25" s="48">
        <v>6</v>
      </c>
      <c r="N25" s="48">
        <v>175</v>
      </c>
      <c r="O25" s="48">
        <v>7</v>
      </c>
      <c r="P25" s="48">
        <v>188</v>
      </c>
      <c r="Q25" s="48">
        <v>129</v>
      </c>
      <c r="R25" s="48">
        <v>181</v>
      </c>
      <c r="S25" s="48">
        <v>18</v>
      </c>
      <c r="T25" s="48">
        <v>52</v>
      </c>
      <c r="U25" s="48">
        <v>78</v>
      </c>
      <c r="V25" s="48">
        <v>34</v>
      </c>
      <c r="W25" s="48">
        <v>99</v>
      </c>
      <c r="X25" s="48">
        <v>74</v>
      </c>
    </row>
    <row r="26" spans="1:24" x14ac:dyDescent="0.2">
      <c r="A26" s="51">
        <f t="shared" ca="1" si="0"/>
        <v>44906</v>
      </c>
      <c r="B26" s="48">
        <v>19</v>
      </c>
      <c r="C26" s="48">
        <v>105</v>
      </c>
      <c r="D26" s="48">
        <v>78</v>
      </c>
      <c r="E26" s="48">
        <v>130</v>
      </c>
      <c r="F26" s="48">
        <v>20</v>
      </c>
      <c r="G26" s="48">
        <v>135</v>
      </c>
      <c r="H26" s="48">
        <v>159</v>
      </c>
      <c r="I26" s="48">
        <v>74</v>
      </c>
      <c r="J26" s="48">
        <v>178</v>
      </c>
      <c r="K26" s="48">
        <v>40</v>
      </c>
      <c r="L26" s="48">
        <v>139</v>
      </c>
      <c r="M26" s="48">
        <v>117</v>
      </c>
      <c r="N26" s="48">
        <v>93</v>
      </c>
      <c r="O26" s="48">
        <v>107</v>
      </c>
      <c r="P26" s="48">
        <v>112</v>
      </c>
      <c r="Q26" s="48">
        <v>36</v>
      </c>
      <c r="R26" s="48">
        <v>165</v>
      </c>
      <c r="S26" s="48">
        <v>135</v>
      </c>
      <c r="T26" s="48">
        <v>98</v>
      </c>
      <c r="U26" s="48">
        <v>160</v>
      </c>
      <c r="V26" s="48">
        <v>153</v>
      </c>
      <c r="W26" s="48">
        <v>88</v>
      </c>
      <c r="X26" s="48">
        <v>73</v>
      </c>
    </row>
    <row r="27" spans="1:24" x14ac:dyDescent="0.2">
      <c r="A27" s="51">
        <f t="shared" ca="1" si="0"/>
        <v>44907</v>
      </c>
      <c r="B27" s="48">
        <v>8</v>
      </c>
      <c r="C27" s="48">
        <v>195</v>
      </c>
      <c r="D27" s="48">
        <v>188</v>
      </c>
      <c r="E27" s="48">
        <v>163</v>
      </c>
      <c r="F27" s="48">
        <v>128</v>
      </c>
      <c r="G27" s="48">
        <v>1</v>
      </c>
      <c r="H27" s="48">
        <v>64</v>
      </c>
      <c r="I27" s="48">
        <v>177</v>
      </c>
      <c r="J27" s="48">
        <v>178</v>
      </c>
      <c r="K27" s="48">
        <v>128</v>
      </c>
      <c r="L27" s="48">
        <v>194</v>
      </c>
      <c r="M27" s="48">
        <v>60</v>
      </c>
      <c r="N27" s="48">
        <v>8</v>
      </c>
      <c r="O27" s="48">
        <v>41</v>
      </c>
      <c r="P27" s="48">
        <v>47</v>
      </c>
      <c r="Q27" s="48">
        <v>139</v>
      </c>
      <c r="R27" s="48">
        <v>140</v>
      </c>
      <c r="S27" s="48">
        <v>191</v>
      </c>
      <c r="T27" s="48">
        <v>92</v>
      </c>
      <c r="U27" s="48">
        <v>126</v>
      </c>
      <c r="V27" s="48">
        <v>143</v>
      </c>
      <c r="W27" s="48">
        <v>191</v>
      </c>
      <c r="X27" s="48">
        <v>176</v>
      </c>
    </row>
    <row r="28" spans="1:24" x14ac:dyDescent="0.2">
      <c r="A28" s="51">
        <f t="shared" ca="1" si="0"/>
        <v>44908</v>
      </c>
      <c r="B28" s="48">
        <v>100</v>
      </c>
      <c r="C28" s="48">
        <v>12</v>
      </c>
      <c r="D28" s="48">
        <v>49</v>
      </c>
      <c r="E28" s="48">
        <v>167</v>
      </c>
      <c r="F28" s="48">
        <v>142</v>
      </c>
      <c r="G28" s="48">
        <v>150</v>
      </c>
      <c r="H28" s="48">
        <v>143</v>
      </c>
      <c r="I28" s="48">
        <v>18</v>
      </c>
      <c r="J28" s="48">
        <v>167</v>
      </c>
      <c r="K28" s="48">
        <v>2</v>
      </c>
      <c r="L28" s="48">
        <v>41</v>
      </c>
      <c r="M28" s="48">
        <v>147</v>
      </c>
      <c r="N28" s="48">
        <v>165</v>
      </c>
      <c r="O28" s="48">
        <v>5</v>
      </c>
      <c r="P28" s="48">
        <v>188</v>
      </c>
      <c r="Q28" s="48">
        <v>168</v>
      </c>
      <c r="R28" s="48">
        <v>9</v>
      </c>
      <c r="S28" s="48">
        <v>44</v>
      </c>
      <c r="T28" s="48">
        <v>183</v>
      </c>
      <c r="U28" s="48">
        <v>94</v>
      </c>
      <c r="V28" s="48">
        <v>192</v>
      </c>
      <c r="W28" s="48">
        <v>6</v>
      </c>
      <c r="X28" s="48">
        <v>153</v>
      </c>
    </row>
    <row r="29" spans="1:24" x14ac:dyDescent="0.2">
      <c r="A29" s="51">
        <f t="shared" ca="1" si="0"/>
        <v>44909</v>
      </c>
      <c r="B29" s="48">
        <v>53</v>
      </c>
      <c r="C29" s="48">
        <v>144</v>
      </c>
      <c r="D29" s="48">
        <v>19</v>
      </c>
      <c r="E29" s="48">
        <v>107</v>
      </c>
      <c r="F29" s="48">
        <v>175</v>
      </c>
      <c r="G29" s="48">
        <v>155</v>
      </c>
      <c r="H29" s="48">
        <v>90</v>
      </c>
      <c r="I29" s="48">
        <v>145</v>
      </c>
      <c r="J29" s="48">
        <v>121</v>
      </c>
      <c r="K29" s="48">
        <v>71</v>
      </c>
      <c r="L29" s="48">
        <v>191</v>
      </c>
      <c r="M29" s="48">
        <v>90</v>
      </c>
      <c r="N29" s="48">
        <v>28</v>
      </c>
      <c r="O29" s="48">
        <v>41</v>
      </c>
      <c r="P29" s="48">
        <v>24</v>
      </c>
      <c r="Q29" s="48">
        <v>10</v>
      </c>
      <c r="R29" s="48">
        <v>134</v>
      </c>
      <c r="S29" s="48">
        <v>106</v>
      </c>
      <c r="T29" s="48">
        <v>56</v>
      </c>
      <c r="U29" s="48">
        <v>75</v>
      </c>
      <c r="V29" s="48">
        <v>97</v>
      </c>
      <c r="W29" s="48">
        <v>123</v>
      </c>
      <c r="X29" s="48">
        <v>43</v>
      </c>
    </row>
    <row r="30" spans="1:24" x14ac:dyDescent="0.2">
      <c r="A30" s="51">
        <f t="shared" ca="1" si="0"/>
        <v>44910</v>
      </c>
      <c r="B30" s="48">
        <v>38</v>
      </c>
      <c r="C30" s="48">
        <v>118</v>
      </c>
      <c r="D30" s="48">
        <v>83</v>
      </c>
      <c r="E30" s="48">
        <v>192</v>
      </c>
      <c r="F30" s="48">
        <v>85</v>
      </c>
      <c r="G30" s="48">
        <v>18</v>
      </c>
      <c r="H30" s="48">
        <v>156</v>
      </c>
      <c r="I30" s="48">
        <v>187</v>
      </c>
      <c r="J30" s="48">
        <v>187</v>
      </c>
      <c r="K30" s="48">
        <v>195</v>
      </c>
      <c r="L30" s="48">
        <v>185</v>
      </c>
      <c r="M30" s="48">
        <v>165</v>
      </c>
      <c r="N30" s="48">
        <v>68</v>
      </c>
      <c r="O30" s="48">
        <v>88</v>
      </c>
      <c r="P30" s="48">
        <v>109</v>
      </c>
      <c r="Q30" s="48">
        <v>99</v>
      </c>
      <c r="R30" s="48">
        <v>198</v>
      </c>
      <c r="S30" s="48">
        <v>198</v>
      </c>
      <c r="T30" s="48">
        <v>175</v>
      </c>
      <c r="U30" s="48">
        <v>84</v>
      </c>
      <c r="V30" s="48">
        <v>151</v>
      </c>
      <c r="W30" s="48">
        <v>11</v>
      </c>
      <c r="X30" s="48">
        <v>96</v>
      </c>
    </row>
    <row r="31" spans="1:24" x14ac:dyDescent="0.2">
      <c r="A31" s="51">
        <f t="shared" ca="1" si="0"/>
        <v>44911</v>
      </c>
      <c r="B31" s="48">
        <v>110</v>
      </c>
      <c r="C31" s="48">
        <v>143</v>
      </c>
      <c r="D31" s="48">
        <v>2</v>
      </c>
      <c r="E31" s="48">
        <v>198</v>
      </c>
      <c r="F31" s="48">
        <v>16</v>
      </c>
      <c r="G31" s="48">
        <v>67</v>
      </c>
      <c r="H31" s="48">
        <v>130</v>
      </c>
      <c r="I31" s="48">
        <v>153</v>
      </c>
      <c r="J31" s="48">
        <v>6</v>
      </c>
      <c r="K31" s="48">
        <v>87</v>
      </c>
      <c r="L31" s="48">
        <v>3</v>
      </c>
      <c r="M31" s="48">
        <v>173</v>
      </c>
      <c r="N31" s="48">
        <v>22</v>
      </c>
      <c r="O31" s="48">
        <v>161</v>
      </c>
      <c r="P31" s="48">
        <v>187</v>
      </c>
      <c r="Q31" s="48">
        <v>40</v>
      </c>
      <c r="R31" s="48">
        <v>62</v>
      </c>
      <c r="S31" s="48">
        <v>149</v>
      </c>
      <c r="T31" s="48">
        <v>116</v>
      </c>
      <c r="U31" s="48">
        <v>35</v>
      </c>
      <c r="V31" s="48">
        <v>8</v>
      </c>
      <c r="W31" s="48">
        <v>119</v>
      </c>
      <c r="X31" s="48">
        <v>131</v>
      </c>
    </row>
    <row r="32" spans="1:24" x14ac:dyDescent="0.2">
      <c r="A32" s="51">
        <f t="shared" ca="1" si="0"/>
        <v>44912</v>
      </c>
      <c r="B32" s="48">
        <v>54</v>
      </c>
      <c r="C32" s="48">
        <v>197</v>
      </c>
      <c r="D32" s="48">
        <v>158</v>
      </c>
      <c r="E32" s="48">
        <v>53</v>
      </c>
      <c r="F32" s="48">
        <v>112</v>
      </c>
      <c r="G32" s="48">
        <v>131</v>
      </c>
      <c r="H32" s="48">
        <v>121</v>
      </c>
      <c r="I32" s="48">
        <v>20</v>
      </c>
      <c r="J32" s="48">
        <v>119</v>
      </c>
      <c r="K32" s="48">
        <v>176</v>
      </c>
      <c r="L32" s="48">
        <v>181</v>
      </c>
      <c r="M32" s="48">
        <v>142</v>
      </c>
      <c r="N32" s="48">
        <v>74</v>
      </c>
      <c r="O32" s="48">
        <v>105</v>
      </c>
      <c r="P32" s="48">
        <v>23</v>
      </c>
      <c r="Q32" s="48">
        <v>81</v>
      </c>
      <c r="R32" s="48">
        <v>162</v>
      </c>
      <c r="S32" s="48">
        <v>113</v>
      </c>
      <c r="T32" s="48">
        <v>194</v>
      </c>
      <c r="U32" s="48">
        <v>174</v>
      </c>
      <c r="V32" s="48">
        <v>128</v>
      </c>
      <c r="W32" s="48">
        <v>108</v>
      </c>
      <c r="X32" s="48">
        <v>1</v>
      </c>
    </row>
    <row r="33" spans="1:24" x14ac:dyDescent="0.2">
      <c r="A33" s="51">
        <f t="shared" ca="1" si="0"/>
        <v>44913</v>
      </c>
      <c r="B33" s="48">
        <v>160</v>
      </c>
      <c r="C33" s="48">
        <v>53</v>
      </c>
      <c r="D33" s="48">
        <v>5</v>
      </c>
      <c r="E33" s="48">
        <v>50</v>
      </c>
      <c r="F33" s="48">
        <v>72</v>
      </c>
      <c r="G33" s="48">
        <v>8</v>
      </c>
      <c r="H33" s="48">
        <v>68</v>
      </c>
      <c r="I33" s="48">
        <v>104</v>
      </c>
      <c r="J33" s="48">
        <v>190</v>
      </c>
      <c r="K33" s="48">
        <v>77</v>
      </c>
      <c r="L33" s="48">
        <v>100</v>
      </c>
      <c r="M33" s="48">
        <v>24</v>
      </c>
      <c r="N33" s="48">
        <v>43</v>
      </c>
      <c r="O33" s="48">
        <v>68</v>
      </c>
      <c r="P33" s="48">
        <v>43</v>
      </c>
      <c r="Q33" s="48">
        <v>100</v>
      </c>
      <c r="R33" s="48">
        <v>2</v>
      </c>
      <c r="S33" s="48">
        <v>33</v>
      </c>
      <c r="T33" s="48">
        <v>178</v>
      </c>
      <c r="U33" s="48">
        <v>139</v>
      </c>
      <c r="V33" s="48">
        <v>18</v>
      </c>
      <c r="W33" s="48">
        <v>170</v>
      </c>
      <c r="X33" s="48">
        <v>12</v>
      </c>
    </row>
    <row r="34" spans="1:24" x14ac:dyDescent="0.2">
      <c r="A34" s="51">
        <f t="shared" ca="1" si="0"/>
        <v>44914</v>
      </c>
      <c r="B34" s="48">
        <v>167</v>
      </c>
      <c r="C34" s="48">
        <v>153</v>
      </c>
      <c r="D34" s="48">
        <v>64</v>
      </c>
      <c r="E34" s="48">
        <v>34</v>
      </c>
      <c r="F34" s="48">
        <v>110</v>
      </c>
      <c r="G34" s="48">
        <v>189</v>
      </c>
      <c r="H34" s="48">
        <v>82</v>
      </c>
      <c r="I34" s="48">
        <v>191</v>
      </c>
      <c r="J34" s="48">
        <v>19</v>
      </c>
      <c r="K34" s="48">
        <v>181</v>
      </c>
      <c r="L34" s="48">
        <v>89</v>
      </c>
      <c r="M34" s="48">
        <v>46</v>
      </c>
      <c r="N34" s="48">
        <v>187</v>
      </c>
      <c r="O34" s="48">
        <v>54</v>
      </c>
      <c r="P34" s="48">
        <v>4</v>
      </c>
      <c r="Q34" s="48">
        <v>83</v>
      </c>
      <c r="R34" s="48">
        <v>87</v>
      </c>
      <c r="S34" s="48">
        <v>152</v>
      </c>
      <c r="T34" s="48">
        <v>74</v>
      </c>
      <c r="U34" s="48">
        <v>90</v>
      </c>
      <c r="V34" s="48">
        <v>147</v>
      </c>
      <c r="W34" s="48">
        <v>137</v>
      </c>
      <c r="X34" s="48">
        <v>91</v>
      </c>
    </row>
    <row r="35" spans="1:24" x14ac:dyDescent="0.2">
      <c r="A35" s="51">
        <f t="shared" ca="1" si="0"/>
        <v>44915</v>
      </c>
      <c r="B35" s="48">
        <v>190</v>
      </c>
      <c r="C35" s="48">
        <v>175</v>
      </c>
      <c r="D35" s="48">
        <v>181</v>
      </c>
      <c r="E35" s="48">
        <v>189</v>
      </c>
      <c r="F35" s="48">
        <v>185</v>
      </c>
      <c r="G35" s="48">
        <v>34</v>
      </c>
      <c r="H35" s="48">
        <v>124</v>
      </c>
      <c r="I35" s="48">
        <v>12</v>
      </c>
      <c r="J35" s="48">
        <v>199</v>
      </c>
      <c r="K35" s="48">
        <v>67</v>
      </c>
      <c r="L35" s="48">
        <v>179</v>
      </c>
      <c r="M35" s="48">
        <v>61</v>
      </c>
      <c r="N35" s="48">
        <v>54</v>
      </c>
      <c r="O35" s="48">
        <v>90</v>
      </c>
      <c r="P35" s="48">
        <v>198</v>
      </c>
      <c r="Q35" s="48">
        <v>165</v>
      </c>
      <c r="R35" s="48">
        <v>124</v>
      </c>
      <c r="S35" s="48">
        <v>199</v>
      </c>
      <c r="T35" s="48">
        <v>115</v>
      </c>
      <c r="U35" s="48">
        <v>185</v>
      </c>
      <c r="V35" s="48">
        <v>197</v>
      </c>
      <c r="W35" s="48">
        <v>64</v>
      </c>
      <c r="X35" s="48">
        <v>174</v>
      </c>
    </row>
    <row r="36" spans="1:24" x14ac:dyDescent="0.2">
      <c r="A36" s="51">
        <f t="shared" ca="1" si="0"/>
        <v>44916</v>
      </c>
      <c r="B36" s="48">
        <v>86</v>
      </c>
      <c r="C36" s="48">
        <v>184</v>
      </c>
      <c r="D36" s="48">
        <v>157</v>
      </c>
      <c r="E36" s="48">
        <v>104</v>
      </c>
      <c r="F36" s="48">
        <v>22</v>
      </c>
      <c r="G36" s="48">
        <v>108</v>
      </c>
      <c r="H36" s="48">
        <v>199</v>
      </c>
      <c r="I36" s="48">
        <v>197</v>
      </c>
      <c r="J36" s="48">
        <v>165</v>
      </c>
      <c r="K36" s="48">
        <v>104</v>
      </c>
      <c r="L36" s="48">
        <v>190</v>
      </c>
      <c r="M36" s="48">
        <v>95</v>
      </c>
      <c r="N36" s="48">
        <v>126</v>
      </c>
      <c r="O36" s="48">
        <v>132</v>
      </c>
      <c r="P36" s="48">
        <v>194</v>
      </c>
      <c r="Q36" s="48">
        <v>131</v>
      </c>
      <c r="R36" s="48">
        <v>76</v>
      </c>
      <c r="S36" s="48">
        <v>82</v>
      </c>
      <c r="T36" s="48">
        <v>133</v>
      </c>
      <c r="U36" s="48">
        <v>19</v>
      </c>
      <c r="V36" s="48">
        <v>18</v>
      </c>
      <c r="W36" s="48">
        <v>166</v>
      </c>
      <c r="X36" s="48">
        <v>126</v>
      </c>
    </row>
    <row r="37" spans="1:24" x14ac:dyDescent="0.2">
      <c r="A37" s="51">
        <f t="shared" ca="1" si="0"/>
        <v>44917</v>
      </c>
      <c r="B37" s="48">
        <v>141</v>
      </c>
      <c r="C37" s="48">
        <v>149</v>
      </c>
      <c r="D37" s="48">
        <v>174</v>
      </c>
      <c r="E37" s="48">
        <v>52</v>
      </c>
      <c r="F37" s="48">
        <v>82</v>
      </c>
      <c r="G37" s="48">
        <v>174</v>
      </c>
      <c r="H37" s="48">
        <v>120</v>
      </c>
      <c r="I37" s="48">
        <v>167</v>
      </c>
      <c r="J37" s="48">
        <v>122</v>
      </c>
      <c r="K37" s="48">
        <v>133</v>
      </c>
      <c r="L37" s="48">
        <v>63</v>
      </c>
      <c r="M37" s="48">
        <v>67</v>
      </c>
      <c r="N37" s="48">
        <v>16</v>
      </c>
      <c r="O37" s="48">
        <v>78</v>
      </c>
      <c r="P37" s="48">
        <v>68</v>
      </c>
      <c r="Q37" s="48">
        <v>153</v>
      </c>
      <c r="R37" s="48">
        <v>1</v>
      </c>
      <c r="S37" s="48">
        <v>13</v>
      </c>
      <c r="T37" s="48">
        <v>133</v>
      </c>
      <c r="U37" s="48">
        <v>60</v>
      </c>
      <c r="V37" s="48">
        <v>104</v>
      </c>
      <c r="W37" s="48">
        <v>200</v>
      </c>
      <c r="X37" s="48">
        <v>193</v>
      </c>
    </row>
    <row r="38" spans="1:24" x14ac:dyDescent="0.2">
      <c r="A38" s="51">
        <f t="shared" ca="1" si="0"/>
        <v>44918</v>
      </c>
      <c r="B38" s="48">
        <v>124</v>
      </c>
      <c r="C38" s="48">
        <v>174</v>
      </c>
      <c r="D38" s="48">
        <v>191</v>
      </c>
      <c r="E38" s="48">
        <v>187</v>
      </c>
      <c r="F38" s="48">
        <v>131</v>
      </c>
      <c r="G38" s="48">
        <v>123</v>
      </c>
      <c r="H38" s="48">
        <v>75</v>
      </c>
      <c r="I38" s="48">
        <v>182</v>
      </c>
      <c r="J38" s="48">
        <v>189</v>
      </c>
      <c r="K38" s="48">
        <v>49</v>
      </c>
      <c r="L38" s="48">
        <v>134</v>
      </c>
      <c r="M38" s="48">
        <v>107</v>
      </c>
      <c r="N38" s="48">
        <v>121</v>
      </c>
      <c r="O38" s="48">
        <v>159</v>
      </c>
      <c r="P38" s="48">
        <v>67</v>
      </c>
      <c r="Q38" s="48">
        <v>122</v>
      </c>
      <c r="R38" s="48">
        <v>30</v>
      </c>
      <c r="S38" s="48">
        <v>44</v>
      </c>
      <c r="T38" s="48">
        <v>35</v>
      </c>
      <c r="U38" s="48">
        <v>110</v>
      </c>
      <c r="V38" s="48">
        <v>18</v>
      </c>
      <c r="W38" s="48">
        <v>31</v>
      </c>
      <c r="X38" s="48">
        <v>114</v>
      </c>
    </row>
    <row r="39" spans="1:24" x14ac:dyDescent="0.2">
      <c r="A39" s="51">
        <f t="shared" ca="1" si="0"/>
        <v>44919</v>
      </c>
      <c r="B39" s="48">
        <v>1</v>
      </c>
      <c r="C39" s="48">
        <v>22</v>
      </c>
      <c r="D39" s="48">
        <v>49</v>
      </c>
      <c r="E39" s="48">
        <v>189</v>
      </c>
      <c r="F39" s="48">
        <v>99</v>
      </c>
      <c r="G39" s="48">
        <v>127</v>
      </c>
      <c r="H39" s="48">
        <v>163</v>
      </c>
      <c r="I39" s="48">
        <v>33</v>
      </c>
      <c r="J39" s="48">
        <v>159</v>
      </c>
      <c r="K39" s="48">
        <v>164</v>
      </c>
      <c r="L39" s="48">
        <v>161</v>
      </c>
      <c r="M39" s="48">
        <v>191</v>
      </c>
      <c r="N39" s="48">
        <v>5</v>
      </c>
      <c r="O39" s="48">
        <v>159</v>
      </c>
      <c r="P39" s="48">
        <v>36</v>
      </c>
      <c r="Q39" s="48">
        <v>142</v>
      </c>
      <c r="R39" s="48">
        <v>151</v>
      </c>
      <c r="S39" s="48">
        <v>122</v>
      </c>
      <c r="T39" s="48">
        <v>149</v>
      </c>
      <c r="U39" s="48">
        <v>169</v>
      </c>
      <c r="V39" s="48">
        <v>166</v>
      </c>
      <c r="W39" s="48">
        <v>83</v>
      </c>
      <c r="X39" s="48">
        <v>132</v>
      </c>
    </row>
    <row r="40" spans="1:24" x14ac:dyDescent="0.2">
      <c r="A40" s="51">
        <f t="shared" ca="1" si="0"/>
        <v>44920</v>
      </c>
      <c r="B40" s="48">
        <v>186</v>
      </c>
      <c r="C40" s="48">
        <v>127</v>
      </c>
      <c r="D40" s="48">
        <v>11</v>
      </c>
      <c r="E40" s="48">
        <v>133</v>
      </c>
      <c r="F40" s="48">
        <v>91</v>
      </c>
      <c r="G40" s="48">
        <v>43</v>
      </c>
      <c r="H40" s="48">
        <v>157</v>
      </c>
      <c r="I40" s="48">
        <v>94</v>
      </c>
      <c r="J40" s="48">
        <v>68</v>
      </c>
      <c r="K40" s="48">
        <v>192</v>
      </c>
      <c r="L40" s="48">
        <v>57</v>
      </c>
      <c r="M40" s="48">
        <v>141</v>
      </c>
      <c r="N40" s="48">
        <v>45</v>
      </c>
      <c r="O40" s="48">
        <v>11</v>
      </c>
      <c r="P40" s="48">
        <v>14</v>
      </c>
      <c r="Q40" s="48">
        <v>100</v>
      </c>
      <c r="R40" s="48">
        <v>107</v>
      </c>
      <c r="S40" s="48">
        <v>4</v>
      </c>
      <c r="T40" s="48">
        <v>187</v>
      </c>
      <c r="U40" s="48">
        <v>159</v>
      </c>
      <c r="V40" s="48">
        <v>157</v>
      </c>
      <c r="W40" s="48">
        <v>32</v>
      </c>
      <c r="X40" s="48">
        <v>151</v>
      </c>
    </row>
    <row r="41" spans="1:24" x14ac:dyDescent="0.2">
      <c r="A41" s="51">
        <f t="shared" ca="1" si="0"/>
        <v>44921</v>
      </c>
      <c r="B41" s="48">
        <v>182</v>
      </c>
      <c r="C41" s="48">
        <v>47</v>
      </c>
      <c r="D41" s="48">
        <v>126</v>
      </c>
      <c r="E41" s="48">
        <v>192</v>
      </c>
      <c r="F41" s="48">
        <v>34</v>
      </c>
      <c r="G41" s="48">
        <v>182</v>
      </c>
      <c r="H41" s="48">
        <v>93</v>
      </c>
      <c r="I41" s="48">
        <v>55</v>
      </c>
      <c r="J41" s="48">
        <v>57</v>
      </c>
      <c r="K41" s="48">
        <v>25</v>
      </c>
      <c r="L41" s="48">
        <v>64</v>
      </c>
      <c r="M41" s="48">
        <v>34</v>
      </c>
      <c r="N41" s="48">
        <v>200</v>
      </c>
      <c r="O41" s="48">
        <v>8</v>
      </c>
      <c r="P41" s="48">
        <v>200</v>
      </c>
      <c r="Q41" s="48">
        <v>126</v>
      </c>
      <c r="R41" s="48">
        <v>65</v>
      </c>
      <c r="S41" s="48">
        <v>129</v>
      </c>
      <c r="T41" s="48">
        <v>3</v>
      </c>
      <c r="U41" s="48">
        <v>106</v>
      </c>
      <c r="V41" s="48">
        <v>58</v>
      </c>
      <c r="W41" s="48">
        <v>138</v>
      </c>
      <c r="X41" s="48">
        <v>185</v>
      </c>
    </row>
    <row r="42" spans="1:24" x14ac:dyDescent="0.2">
      <c r="A42" s="51">
        <f t="shared" ca="1" si="0"/>
        <v>44922</v>
      </c>
      <c r="B42" s="48">
        <v>7</v>
      </c>
      <c r="C42" s="48">
        <v>181</v>
      </c>
      <c r="D42" s="48">
        <v>138</v>
      </c>
      <c r="E42" s="48">
        <v>43</v>
      </c>
      <c r="F42" s="48">
        <v>130</v>
      </c>
      <c r="G42" s="48">
        <v>159</v>
      </c>
      <c r="H42" s="48">
        <v>76</v>
      </c>
      <c r="I42" s="48">
        <v>191</v>
      </c>
      <c r="J42" s="48">
        <v>160</v>
      </c>
      <c r="K42" s="48">
        <v>44</v>
      </c>
      <c r="L42" s="48">
        <v>51</v>
      </c>
      <c r="M42" s="48">
        <v>147</v>
      </c>
      <c r="N42" s="48">
        <v>200</v>
      </c>
      <c r="O42" s="48">
        <v>100</v>
      </c>
      <c r="P42" s="48">
        <v>91</v>
      </c>
      <c r="Q42" s="48">
        <v>109</v>
      </c>
      <c r="R42" s="48">
        <v>30</v>
      </c>
      <c r="S42" s="48">
        <v>136</v>
      </c>
      <c r="T42" s="48">
        <v>129</v>
      </c>
      <c r="U42" s="48">
        <v>194</v>
      </c>
      <c r="V42" s="48">
        <v>49</v>
      </c>
      <c r="W42" s="48">
        <v>176</v>
      </c>
      <c r="X42" s="48">
        <v>61</v>
      </c>
    </row>
    <row r="43" spans="1:24" x14ac:dyDescent="0.2">
      <c r="A43" s="51">
        <f t="shared" ca="1" si="0"/>
        <v>44923</v>
      </c>
      <c r="B43" s="48">
        <v>154</v>
      </c>
      <c r="C43" s="48">
        <v>156</v>
      </c>
      <c r="D43" s="48">
        <v>4</v>
      </c>
      <c r="E43" s="48">
        <v>132</v>
      </c>
      <c r="F43" s="48">
        <v>115</v>
      </c>
      <c r="G43" s="48">
        <v>16</v>
      </c>
      <c r="H43" s="48">
        <v>57</v>
      </c>
      <c r="I43" s="48">
        <v>163</v>
      </c>
      <c r="J43" s="48">
        <v>48</v>
      </c>
      <c r="K43" s="48">
        <v>173</v>
      </c>
      <c r="L43" s="48">
        <v>175</v>
      </c>
      <c r="M43" s="48">
        <v>28</v>
      </c>
      <c r="N43" s="48">
        <v>106</v>
      </c>
      <c r="O43" s="48">
        <v>100</v>
      </c>
      <c r="P43" s="48">
        <v>68</v>
      </c>
      <c r="Q43" s="48">
        <v>85</v>
      </c>
      <c r="R43" s="48">
        <v>10</v>
      </c>
      <c r="S43" s="48">
        <v>10</v>
      </c>
      <c r="T43" s="48">
        <v>183</v>
      </c>
      <c r="U43" s="48">
        <v>26</v>
      </c>
      <c r="V43" s="48">
        <v>10</v>
      </c>
      <c r="W43" s="48">
        <v>111</v>
      </c>
      <c r="X43" s="48">
        <v>188</v>
      </c>
    </row>
    <row r="44" spans="1:24" x14ac:dyDescent="0.2">
      <c r="A44" s="51">
        <f t="shared" ca="1" si="0"/>
        <v>44924</v>
      </c>
      <c r="B44" s="48">
        <v>190</v>
      </c>
      <c r="C44" s="48">
        <v>66</v>
      </c>
      <c r="D44" s="48">
        <v>61</v>
      </c>
      <c r="E44" s="48">
        <v>131</v>
      </c>
      <c r="F44" s="48">
        <v>125</v>
      </c>
      <c r="G44" s="48">
        <v>10</v>
      </c>
      <c r="H44" s="48">
        <v>50</v>
      </c>
      <c r="I44" s="48">
        <v>163</v>
      </c>
      <c r="J44" s="48">
        <v>33</v>
      </c>
      <c r="K44" s="48">
        <v>66</v>
      </c>
      <c r="L44" s="48">
        <v>94</v>
      </c>
      <c r="M44" s="48">
        <v>50</v>
      </c>
      <c r="N44" s="48">
        <v>71</v>
      </c>
      <c r="O44" s="48">
        <v>137</v>
      </c>
      <c r="P44" s="48">
        <v>15</v>
      </c>
      <c r="Q44" s="48">
        <v>115</v>
      </c>
      <c r="R44" s="48">
        <v>86</v>
      </c>
      <c r="S44" s="48">
        <v>133</v>
      </c>
      <c r="T44" s="48">
        <v>19</v>
      </c>
      <c r="U44" s="48">
        <v>10</v>
      </c>
      <c r="V44" s="48">
        <v>141</v>
      </c>
      <c r="W44" s="48">
        <v>6</v>
      </c>
      <c r="X44" s="48">
        <v>118</v>
      </c>
    </row>
    <row r="45" spans="1:24" x14ac:dyDescent="0.2">
      <c r="A45" s="51">
        <f t="shared" ca="1" si="0"/>
        <v>44925</v>
      </c>
      <c r="B45" s="48">
        <v>179</v>
      </c>
      <c r="C45" s="48">
        <v>115</v>
      </c>
      <c r="D45" s="48">
        <v>59</v>
      </c>
      <c r="E45" s="48">
        <v>55</v>
      </c>
      <c r="F45" s="48">
        <v>152</v>
      </c>
      <c r="G45" s="48">
        <v>127</v>
      </c>
      <c r="H45" s="48">
        <v>120</v>
      </c>
      <c r="I45" s="48">
        <v>76</v>
      </c>
      <c r="J45" s="48">
        <v>100</v>
      </c>
      <c r="K45" s="48">
        <v>184</v>
      </c>
      <c r="L45" s="48">
        <v>154</v>
      </c>
      <c r="M45" s="48">
        <v>109</v>
      </c>
      <c r="N45" s="48">
        <v>94</v>
      </c>
      <c r="O45" s="48">
        <v>192</v>
      </c>
      <c r="P45" s="48">
        <v>194</v>
      </c>
      <c r="Q45" s="48">
        <v>49</v>
      </c>
      <c r="R45" s="48">
        <v>93</v>
      </c>
      <c r="S45" s="48">
        <v>166</v>
      </c>
      <c r="T45" s="48">
        <v>183</v>
      </c>
      <c r="U45" s="48">
        <v>15</v>
      </c>
      <c r="V45" s="48">
        <v>28</v>
      </c>
      <c r="W45" s="48">
        <v>12</v>
      </c>
      <c r="X45" s="48">
        <v>70</v>
      </c>
    </row>
    <row r="46" spans="1:24" x14ac:dyDescent="0.2">
      <c r="A46" s="51">
        <f t="shared" ca="1" si="0"/>
        <v>44926</v>
      </c>
      <c r="B46" s="48">
        <v>47</v>
      </c>
      <c r="C46" s="48">
        <v>198</v>
      </c>
      <c r="D46" s="48">
        <v>131</v>
      </c>
      <c r="E46" s="48">
        <v>178</v>
      </c>
      <c r="F46" s="48">
        <v>45</v>
      </c>
      <c r="G46" s="48">
        <v>2</v>
      </c>
      <c r="H46" s="48">
        <v>138</v>
      </c>
      <c r="I46" s="48">
        <v>42</v>
      </c>
      <c r="J46" s="48">
        <v>155</v>
      </c>
      <c r="K46" s="48">
        <v>137</v>
      </c>
      <c r="L46" s="48">
        <v>51</v>
      </c>
      <c r="M46" s="48">
        <v>140</v>
      </c>
      <c r="N46" s="48">
        <v>106</v>
      </c>
      <c r="O46" s="48">
        <v>66</v>
      </c>
      <c r="P46" s="48">
        <v>169</v>
      </c>
      <c r="Q46" s="48">
        <v>144</v>
      </c>
      <c r="R46" s="48">
        <v>58</v>
      </c>
      <c r="S46" s="48">
        <v>173</v>
      </c>
      <c r="T46" s="48">
        <v>97</v>
      </c>
      <c r="U46" s="48">
        <v>37</v>
      </c>
      <c r="V46" s="48">
        <v>121</v>
      </c>
      <c r="W46" s="48">
        <v>172</v>
      </c>
      <c r="X46" s="48">
        <v>141</v>
      </c>
    </row>
    <row r="47" spans="1:24" x14ac:dyDescent="0.2">
      <c r="A47" s="51">
        <f t="shared" ca="1" si="0"/>
        <v>44927</v>
      </c>
      <c r="B47" s="48">
        <v>70</v>
      </c>
      <c r="C47" s="48">
        <v>85</v>
      </c>
      <c r="D47" s="48">
        <v>75</v>
      </c>
      <c r="E47" s="48">
        <v>92</v>
      </c>
      <c r="F47" s="48">
        <v>70</v>
      </c>
      <c r="G47" s="48">
        <v>92</v>
      </c>
      <c r="H47" s="48">
        <v>24</v>
      </c>
      <c r="I47" s="48">
        <v>137</v>
      </c>
      <c r="J47" s="48">
        <v>200</v>
      </c>
      <c r="K47" s="48">
        <v>74</v>
      </c>
      <c r="L47" s="48">
        <v>141</v>
      </c>
      <c r="M47" s="48">
        <v>24</v>
      </c>
      <c r="N47" s="48">
        <v>171</v>
      </c>
      <c r="O47" s="48">
        <v>42</v>
      </c>
      <c r="P47" s="48">
        <v>109</v>
      </c>
      <c r="Q47" s="48">
        <v>113</v>
      </c>
      <c r="R47" s="48">
        <v>98</v>
      </c>
      <c r="S47" s="48">
        <v>11</v>
      </c>
      <c r="T47" s="48">
        <v>81</v>
      </c>
      <c r="U47" s="48">
        <v>53</v>
      </c>
      <c r="V47" s="48">
        <v>120</v>
      </c>
      <c r="W47" s="48">
        <v>49</v>
      </c>
      <c r="X47" s="48">
        <v>175</v>
      </c>
    </row>
    <row r="48" spans="1:24" x14ac:dyDescent="0.2">
      <c r="A48" s="51">
        <f t="shared" ca="1" si="0"/>
        <v>44928</v>
      </c>
      <c r="B48" s="48">
        <v>94</v>
      </c>
      <c r="C48" s="48">
        <v>173</v>
      </c>
      <c r="D48" s="48">
        <v>35</v>
      </c>
      <c r="E48" s="48">
        <v>49</v>
      </c>
      <c r="F48" s="48">
        <v>190</v>
      </c>
      <c r="G48" s="48">
        <v>166</v>
      </c>
      <c r="H48" s="48">
        <v>26</v>
      </c>
      <c r="I48" s="48">
        <v>170</v>
      </c>
      <c r="J48" s="48">
        <v>19</v>
      </c>
      <c r="K48" s="48">
        <v>176</v>
      </c>
      <c r="L48" s="48">
        <v>43</v>
      </c>
      <c r="M48" s="48">
        <v>108</v>
      </c>
      <c r="N48" s="48">
        <v>106</v>
      </c>
      <c r="O48" s="48">
        <v>128</v>
      </c>
      <c r="P48" s="48">
        <v>100</v>
      </c>
      <c r="Q48" s="48">
        <v>78</v>
      </c>
      <c r="R48" s="48">
        <v>193</v>
      </c>
      <c r="S48" s="48">
        <v>177</v>
      </c>
      <c r="T48" s="48">
        <v>153</v>
      </c>
      <c r="U48" s="48">
        <v>142</v>
      </c>
      <c r="V48" s="48">
        <v>43</v>
      </c>
      <c r="W48" s="48">
        <v>12</v>
      </c>
      <c r="X48" s="48">
        <v>20</v>
      </c>
    </row>
    <row r="49" spans="1:24" x14ac:dyDescent="0.2">
      <c r="A49" s="51">
        <f t="shared" ca="1" si="0"/>
        <v>44929</v>
      </c>
      <c r="B49" s="48">
        <v>1</v>
      </c>
      <c r="C49" s="48">
        <v>34</v>
      </c>
      <c r="D49" s="48">
        <v>119</v>
      </c>
      <c r="E49" s="48">
        <v>169</v>
      </c>
      <c r="F49" s="48">
        <v>119</v>
      </c>
      <c r="G49" s="48">
        <v>194</v>
      </c>
      <c r="H49" s="48">
        <v>67</v>
      </c>
      <c r="I49" s="48">
        <v>67</v>
      </c>
      <c r="J49" s="48">
        <v>138</v>
      </c>
      <c r="K49" s="48">
        <v>119</v>
      </c>
      <c r="L49" s="48">
        <v>152</v>
      </c>
      <c r="M49" s="48">
        <v>84</v>
      </c>
      <c r="N49" s="48">
        <v>167</v>
      </c>
      <c r="O49" s="48">
        <v>152</v>
      </c>
      <c r="P49" s="48">
        <v>36</v>
      </c>
      <c r="Q49" s="48">
        <v>22</v>
      </c>
      <c r="R49" s="48">
        <v>35</v>
      </c>
      <c r="S49" s="48">
        <v>42</v>
      </c>
      <c r="T49" s="48">
        <v>107</v>
      </c>
      <c r="U49" s="48">
        <v>104</v>
      </c>
      <c r="V49" s="48">
        <v>12</v>
      </c>
      <c r="W49" s="48">
        <v>141</v>
      </c>
      <c r="X49" s="48">
        <v>150</v>
      </c>
    </row>
    <row r="50" spans="1:24" x14ac:dyDescent="0.2">
      <c r="A50" s="51">
        <f t="shared" ca="1" si="0"/>
        <v>44930</v>
      </c>
      <c r="B50" s="48">
        <v>69</v>
      </c>
      <c r="C50" s="48">
        <v>60</v>
      </c>
      <c r="D50" s="48">
        <v>9</v>
      </c>
      <c r="E50" s="48">
        <v>15</v>
      </c>
      <c r="F50" s="48">
        <v>186</v>
      </c>
      <c r="G50" s="48">
        <v>119</v>
      </c>
      <c r="H50" s="48">
        <v>107</v>
      </c>
      <c r="I50" s="48">
        <v>1</v>
      </c>
      <c r="J50" s="48">
        <v>106</v>
      </c>
      <c r="K50" s="48">
        <v>51</v>
      </c>
      <c r="L50" s="48">
        <v>156</v>
      </c>
      <c r="M50" s="48">
        <v>2</v>
      </c>
      <c r="N50" s="48">
        <v>117</v>
      </c>
      <c r="O50" s="48">
        <v>91</v>
      </c>
      <c r="P50" s="48">
        <v>181</v>
      </c>
      <c r="Q50" s="48">
        <v>33</v>
      </c>
      <c r="R50" s="48">
        <v>46</v>
      </c>
      <c r="S50" s="48">
        <v>94</v>
      </c>
      <c r="T50" s="48">
        <v>106</v>
      </c>
      <c r="U50" s="48">
        <v>89</v>
      </c>
      <c r="V50" s="48">
        <v>181</v>
      </c>
      <c r="W50" s="48">
        <v>173</v>
      </c>
      <c r="X50" s="48">
        <v>80</v>
      </c>
    </row>
    <row r="51" spans="1:24" x14ac:dyDescent="0.2">
      <c r="A51" s="51">
        <f t="shared" ca="1" si="0"/>
        <v>44931</v>
      </c>
      <c r="B51" s="48">
        <v>158</v>
      </c>
      <c r="C51" s="48">
        <v>84</v>
      </c>
      <c r="D51" s="48">
        <v>10</v>
      </c>
      <c r="E51" s="48">
        <v>149</v>
      </c>
      <c r="F51" s="48">
        <v>132</v>
      </c>
      <c r="G51" s="48">
        <v>60</v>
      </c>
      <c r="H51" s="48">
        <v>156</v>
      </c>
      <c r="I51" s="48">
        <v>41</v>
      </c>
      <c r="J51" s="48">
        <v>137</v>
      </c>
      <c r="K51" s="48">
        <v>55</v>
      </c>
      <c r="L51" s="48">
        <v>130</v>
      </c>
      <c r="M51" s="48">
        <v>157</v>
      </c>
      <c r="N51" s="48">
        <v>124</v>
      </c>
      <c r="O51" s="48">
        <v>114</v>
      </c>
      <c r="P51" s="48">
        <v>143</v>
      </c>
      <c r="Q51" s="48">
        <v>67</v>
      </c>
      <c r="R51" s="48">
        <v>115</v>
      </c>
      <c r="S51" s="48">
        <v>125</v>
      </c>
      <c r="T51" s="48">
        <v>53</v>
      </c>
      <c r="U51" s="48">
        <v>108</v>
      </c>
      <c r="V51" s="48">
        <v>154</v>
      </c>
      <c r="W51" s="48">
        <v>113</v>
      </c>
      <c r="X51" s="48">
        <v>17</v>
      </c>
    </row>
    <row r="52" spans="1:24" x14ac:dyDescent="0.2">
      <c r="A52" s="51">
        <f t="shared" ca="1" si="0"/>
        <v>44932</v>
      </c>
      <c r="B52" s="48">
        <v>99</v>
      </c>
      <c r="C52" s="48">
        <v>73</v>
      </c>
      <c r="D52" s="48">
        <v>79</v>
      </c>
      <c r="E52" s="48">
        <v>161</v>
      </c>
      <c r="F52" s="48">
        <v>16</v>
      </c>
      <c r="G52" s="48">
        <v>34</v>
      </c>
      <c r="H52" s="48">
        <v>63</v>
      </c>
      <c r="I52" s="48">
        <v>55</v>
      </c>
      <c r="J52" s="48">
        <v>38</v>
      </c>
      <c r="K52" s="48">
        <v>69</v>
      </c>
      <c r="L52" s="48">
        <v>65</v>
      </c>
      <c r="M52" s="48">
        <v>140</v>
      </c>
      <c r="N52" s="48">
        <v>56</v>
      </c>
      <c r="O52" s="48">
        <v>7</v>
      </c>
      <c r="P52" s="48">
        <v>9</v>
      </c>
      <c r="Q52" s="48">
        <v>117</v>
      </c>
      <c r="R52" s="48">
        <v>199</v>
      </c>
      <c r="S52" s="48">
        <v>67</v>
      </c>
      <c r="T52" s="48">
        <v>150</v>
      </c>
      <c r="U52" s="48">
        <v>28</v>
      </c>
      <c r="V52" s="48">
        <v>61</v>
      </c>
      <c r="W52" s="48">
        <v>136</v>
      </c>
      <c r="X52" s="48">
        <v>109</v>
      </c>
    </row>
    <row r="53" spans="1:24" x14ac:dyDescent="0.2">
      <c r="A53" s="51">
        <f t="shared" ca="1" si="0"/>
        <v>44933</v>
      </c>
      <c r="B53" s="48">
        <v>142</v>
      </c>
      <c r="C53" s="48">
        <v>83</v>
      </c>
      <c r="D53" s="48">
        <v>182</v>
      </c>
      <c r="E53" s="48">
        <v>132</v>
      </c>
      <c r="F53" s="48">
        <v>162</v>
      </c>
      <c r="G53" s="48">
        <v>192</v>
      </c>
      <c r="H53" s="48">
        <v>171</v>
      </c>
      <c r="I53" s="48">
        <v>179</v>
      </c>
      <c r="J53" s="48">
        <v>93</v>
      </c>
      <c r="K53" s="48">
        <v>8</v>
      </c>
      <c r="L53" s="48">
        <v>153</v>
      </c>
      <c r="M53" s="48">
        <v>165</v>
      </c>
      <c r="N53" s="48">
        <v>105</v>
      </c>
      <c r="O53" s="48">
        <v>162</v>
      </c>
      <c r="P53" s="48">
        <v>15</v>
      </c>
      <c r="Q53" s="48">
        <v>111</v>
      </c>
      <c r="R53" s="48">
        <v>171</v>
      </c>
      <c r="S53" s="48">
        <v>134</v>
      </c>
      <c r="T53" s="48">
        <v>150</v>
      </c>
      <c r="U53" s="48">
        <v>134</v>
      </c>
      <c r="V53" s="48">
        <v>145</v>
      </c>
      <c r="W53" s="48">
        <v>151</v>
      </c>
      <c r="X53" s="48">
        <v>51</v>
      </c>
    </row>
    <row r="54" spans="1:24" x14ac:dyDescent="0.2">
      <c r="A54" s="51">
        <f t="shared" ca="1" si="0"/>
        <v>44934</v>
      </c>
      <c r="B54" s="48">
        <v>4</v>
      </c>
      <c r="C54" s="48">
        <v>189</v>
      </c>
      <c r="D54" s="48">
        <v>2</v>
      </c>
      <c r="E54" s="48">
        <v>107</v>
      </c>
      <c r="F54" s="48">
        <v>115</v>
      </c>
      <c r="G54" s="48">
        <v>21</v>
      </c>
      <c r="H54" s="48">
        <v>142</v>
      </c>
      <c r="I54" s="48">
        <v>45</v>
      </c>
      <c r="J54" s="48">
        <v>20</v>
      </c>
      <c r="K54" s="48">
        <v>17</v>
      </c>
      <c r="L54" s="48">
        <v>104</v>
      </c>
      <c r="M54" s="48">
        <v>3</v>
      </c>
      <c r="N54" s="48">
        <v>116</v>
      </c>
      <c r="O54" s="48">
        <v>142</v>
      </c>
      <c r="P54" s="48">
        <v>72</v>
      </c>
      <c r="Q54" s="48">
        <v>136</v>
      </c>
      <c r="R54" s="48">
        <v>126</v>
      </c>
      <c r="S54" s="48">
        <v>141</v>
      </c>
      <c r="T54" s="48">
        <v>166</v>
      </c>
      <c r="U54" s="48">
        <v>56</v>
      </c>
      <c r="V54" s="48">
        <v>90</v>
      </c>
      <c r="W54" s="48">
        <v>76</v>
      </c>
      <c r="X54" s="48">
        <v>17</v>
      </c>
    </row>
    <row r="55" spans="1:24" x14ac:dyDescent="0.2">
      <c r="A55" s="51">
        <f t="shared" ca="1" si="0"/>
        <v>44935</v>
      </c>
      <c r="B55" s="48">
        <v>171</v>
      </c>
      <c r="C55" s="48">
        <v>13</v>
      </c>
      <c r="D55" s="48">
        <v>141</v>
      </c>
      <c r="E55" s="48">
        <v>72</v>
      </c>
      <c r="F55" s="48">
        <v>94</v>
      </c>
      <c r="G55" s="48">
        <v>47</v>
      </c>
      <c r="H55" s="48">
        <v>99</v>
      </c>
      <c r="I55" s="48">
        <v>7</v>
      </c>
      <c r="J55" s="48">
        <v>192</v>
      </c>
      <c r="K55" s="48">
        <v>118</v>
      </c>
      <c r="L55" s="48">
        <v>135</v>
      </c>
      <c r="M55" s="48">
        <v>101</v>
      </c>
      <c r="N55" s="48">
        <v>149</v>
      </c>
      <c r="O55" s="48">
        <v>124</v>
      </c>
      <c r="P55" s="48">
        <v>74</v>
      </c>
      <c r="Q55" s="48">
        <v>118</v>
      </c>
      <c r="R55" s="48">
        <v>102</v>
      </c>
      <c r="S55" s="48">
        <v>154</v>
      </c>
      <c r="T55" s="48">
        <v>75</v>
      </c>
      <c r="U55" s="48">
        <v>141</v>
      </c>
      <c r="V55" s="48">
        <v>68</v>
      </c>
      <c r="W55" s="48">
        <v>174</v>
      </c>
      <c r="X55" s="48">
        <v>195</v>
      </c>
    </row>
    <row r="56" spans="1:24" x14ac:dyDescent="0.2">
      <c r="A56" s="51">
        <f t="shared" ca="1" si="0"/>
        <v>44936</v>
      </c>
      <c r="B56" s="48">
        <v>87</v>
      </c>
      <c r="C56" s="48">
        <v>97</v>
      </c>
      <c r="D56" s="48">
        <v>123</v>
      </c>
      <c r="E56" s="48">
        <v>10</v>
      </c>
      <c r="F56" s="48">
        <v>61</v>
      </c>
      <c r="G56" s="48">
        <v>181</v>
      </c>
      <c r="H56" s="48">
        <v>170</v>
      </c>
      <c r="I56" s="48">
        <v>161</v>
      </c>
      <c r="J56" s="48">
        <v>56</v>
      </c>
      <c r="K56" s="48">
        <v>36</v>
      </c>
      <c r="L56" s="48">
        <v>79</v>
      </c>
      <c r="M56" s="48">
        <v>30</v>
      </c>
      <c r="N56" s="48">
        <v>196</v>
      </c>
      <c r="O56" s="48">
        <v>143</v>
      </c>
      <c r="P56" s="48">
        <v>46</v>
      </c>
      <c r="Q56" s="48">
        <v>2</v>
      </c>
      <c r="R56" s="48">
        <v>108</v>
      </c>
      <c r="S56" s="48">
        <v>38</v>
      </c>
      <c r="T56" s="48">
        <v>127</v>
      </c>
      <c r="U56" s="48">
        <v>106</v>
      </c>
      <c r="V56" s="48">
        <v>37</v>
      </c>
      <c r="W56" s="48">
        <v>163</v>
      </c>
      <c r="X56" s="48">
        <v>150</v>
      </c>
    </row>
    <row r="57" spans="1:24" x14ac:dyDescent="0.2">
      <c r="A57" s="51">
        <f t="shared" ca="1" si="0"/>
        <v>44937</v>
      </c>
      <c r="B57" s="48">
        <v>146</v>
      </c>
      <c r="C57" s="48">
        <v>101</v>
      </c>
      <c r="D57" s="48">
        <v>55</v>
      </c>
      <c r="E57" s="48">
        <v>119</v>
      </c>
      <c r="F57" s="48">
        <v>57</v>
      </c>
      <c r="G57" s="48">
        <v>140</v>
      </c>
      <c r="H57" s="48">
        <v>35</v>
      </c>
      <c r="I57" s="48">
        <v>16</v>
      </c>
      <c r="J57" s="48">
        <v>164</v>
      </c>
      <c r="K57" s="48">
        <v>13</v>
      </c>
      <c r="L57" s="48">
        <v>23</v>
      </c>
      <c r="M57" s="48">
        <v>4</v>
      </c>
      <c r="N57" s="48">
        <v>164</v>
      </c>
      <c r="O57" s="48">
        <v>167</v>
      </c>
      <c r="P57" s="48">
        <v>49</v>
      </c>
      <c r="Q57" s="48">
        <v>95</v>
      </c>
      <c r="R57" s="48">
        <v>168</v>
      </c>
      <c r="S57" s="48">
        <v>137</v>
      </c>
      <c r="T57" s="48">
        <v>186</v>
      </c>
      <c r="U57" s="48">
        <v>128</v>
      </c>
      <c r="V57" s="48">
        <v>196</v>
      </c>
      <c r="W57" s="48">
        <v>120</v>
      </c>
      <c r="X57" s="48">
        <v>102</v>
      </c>
    </row>
    <row r="58" spans="1:24" x14ac:dyDescent="0.2">
      <c r="A58" s="51">
        <f t="shared" ca="1" si="0"/>
        <v>44938</v>
      </c>
      <c r="B58" s="48">
        <v>131</v>
      </c>
      <c r="C58" s="48">
        <v>103</v>
      </c>
      <c r="D58" s="48">
        <v>19</v>
      </c>
      <c r="E58" s="48">
        <v>169</v>
      </c>
      <c r="F58" s="48">
        <v>40</v>
      </c>
      <c r="G58" s="48">
        <v>147</v>
      </c>
      <c r="H58" s="48">
        <v>200</v>
      </c>
      <c r="I58" s="48">
        <v>172</v>
      </c>
      <c r="J58" s="48">
        <v>176</v>
      </c>
      <c r="K58" s="48">
        <v>33</v>
      </c>
      <c r="L58" s="48">
        <v>176</v>
      </c>
      <c r="M58" s="48">
        <v>149</v>
      </c>
      <c r="N58" s="48">
        <v>157</v>
      </c>
      <c r="O58" s="48">
        <v>173</v>
      </c>
      <c r="P58" s="48">
        <v>47</v>
      </c>
      <c r="Q58" s="48">
        <v>145</v>
      </c>
      <c r="R58" s="48">
        <v>198</v>
      </c>
      <c r="S58" s="48">
        <v>36</v>
      </c>
      <c r="T58" s="48">
        <v>23</v>
      </c>
      <c r="U58" s="48">
        <v>180</v>
      </c>
      <c r="V58" s="48">
        <v>44</v>
      </c>
      <c r="W58" s="48">
        <v>64</v>
      </c>
      <c r="X58" s="48">
        <v>108</v>
      </c>
    </row>
    <row r="59" spans="1:24" x14ac:dyDescent="0.2">
      <c r="A59" s="51">
        <f t="shared" ca="1" si="0"/>
        <v>44939</v>
      </c>
      <c r="B59" s="48">
        <v>56</v>
      </c>
      <c r="C59" s="48">
        <v>77</v>
      </c>
      <c r="D59" s="48">
        <v>62</v>
      </c>
      <c r="E59" s="48">
        <v>200</v>
      </c>
      <c r="F59" s="48">
        <v>53</v>
      </c>
      <c r="G59" s="48">
        <v>164</v>
      </c>
      <c r="H59" s="48">
        <v>6</v>
      </c>
      <c r="I59" s="48">
        <v>16</v>
      </c>
      <c r="J59" s="48">
        <v>106</v>
      </c>
      <c r="K59" s="48">
        <v>184</v>
      </c>
      <c r="L59" s="48">
        <v>24</v>
      </c>
      <c r="M59" s="48">
        <v>3</v>
      </c>
      <c r="N59" s="48">
        <v>69</v>
      </c>
      <c r="O59" s="48">
        <v>128</v>
      </c>
      <c r="P59" s="48">
        <v>196</v>
      </c>
      <c r="Q59" s="48">
        <v>193</v>
      </c>
      <c r="R59" s="48">
        <v>182</v>
      </c>
      <c r="S59" s="48">
        <v>118</v>
      </c>
      <c r="T59" s="48">
        <v>122</v>
      </c>
      <c r="U59" s="48">
        <v>5</v>
      </c>
      <c r="V59" s="48">
        <v>144</v>
      </c>
      <c r="W59" s="48">
        <v>72</v>
      </c>
      <c r="X59" s="48">
        <v>178</v>
      </c>
    </row>
    <row r="60" spans="1:24" x14ac:dyDescent="0.2">
      <c r="A60" s="51">
        <f t="shared" ca="1" si="0"/>
        <v>44940</v>
      </c>
      <c r="B60" s="48">
        <v>28</v>
      </c>
      <c r="C60" s="48">
        <v>83</v>
      </c>
      <c r="D60" s="48">
        <v>185</v>
      </c>
      <c r="E60" s="48">
        <v>52</v>
      </c>
      <c r="F60" s="48">
        <v>167</v>
      </c>
      <c r="G60" s="48">
        <v>74</v>
      </c>
      <c r="H60" s="48">
        <v>158</v>
      </c>
      <c r="I60" s="48">
        <v>144</v>
      </c>
      <c r="J60" s="48">
        <v>97</v>
      </c>
      <c r="K60" s="48">
        <v>154</v>
      </c>
      <c r="L60" s="48">
        <v>118</v>
      </c>
      <c r="M60" s="48">
        <v>53</v>
      </c>
      <c r="N60" s="48">
        <v>166</v>
      </c>
      <c r="O60" s="48">
        <v>94</v>
      </c>
      <c r="P60" s="48">
        <v>16</v>
      </c>
      <c r="Q60" s="48">
        <v>138</v>
      </c>
      <c r="R60" s="48">
        <v>95</v>
      </c>
      <c r="S60" s="48">
        <v>139</v>
      </c>
      <c r="T60" s="48">
        <v>39</v>
      </c>
      <c r="U60" s="48">
        <v>75</v>
      </c>
      <c r="V60" s="48">
        <v>20</v>
      </c>
      <c r="W60" s="48">
        <v>168</v>
      </c>
      <c r="X60" s="48">
        <v>179</v>
      </c>
    </row>
    <row r="61" spans="1:24" x14ac:dyDescent="0.2">
      <c r="A61" s="51">
        <f t="shared" ca="1" si="0"/>
        <v>44941</v>
      </c>
      <c r="B61" s="48">
        <v>112</v>
      </c>
      <c r="C61" s="48">
        <v>2</v>
      </c>
      <c r="D61" s="48">
        <v>119</v>
      </c>
      <c r="E61" s="48">
        <v>121</v>
      </c>
      <c r="F61" s="48">
        <v>74</v>
      </c>
      <c r="G61" s="48">
        <v>118</v>
      </c>
      <c r="H61" s="48">
        <v>140</v>
      </c>
      <c r="I61" s="48">
        <v>187</v>
      </c>
      <c r="J61" s="48">
        <v>48</v>
      </c>
      <c r="K61" s="48">
        <v>71</v>
      </c>
      <c r="L61" s="48">
        <v>170</v>
      </c>
      <c r="M61" s="48">
        <v>21</v>
      </c>
      <c r="N61" s="48">
        <v>146</v>
      </c>
      <c r="O61" s="48">
        <v>89</v>
      </c>
      <c r="P61" s="48">
        <v>190</v>
      </c>
      <c r="Q61" s="48">
        <v>138</v>
      </c>
      <c r="R61" s="48">
        <v>98</v>
      </c>
      <c r="S61" s="48">
        <v>72</v>
      </c>
      <c r="T61" s="48">
        <v>109</v>
      </c>
      <c r="U61" s="48">
        <v>87</v>
      </c>
      <c r="V61" s="48">
        <v>148</v>
      </c>
      <c r="W61" s="48">
        <v>60</v>
      </c>
      <c r="X61" s="48">
        <v>50</v>
      </c>
    </row>
    <row r="62" spans="1:24" x14ac:dyDescent="0.2">
      <c r="A62" s="51">
        <f t="shared" ca="1" si="0"/>
        <v>44942</v>
      </c>
      <c r="B62" s="48">
        <v>148</v>
      </c>
      <c r="C62" s="48">
        <v>124</v>
      </c>
      <c r="D62" s="48">
        <v>59</v>
      </c>
      <c r="E62" s="48">
        <v>40</v>
      </c>
      <c r="F62" s="48">
        <v>44</v>
      </c>
      <c r="G62" s="48">
        <v>35</v>
      </c>
      <c r="H62" s="48">
        <v>42</v>
      </c>
      <c r="I62" s="48">
        <v>195</v>
      </c>
      <c r="J62" s="48">
        <v>45</v>
      </c>
      <c r="K62" s="48">
        <v>145</v>
      </c>
      <c r="L62" s="48">
        <v>147</v>
      </c>
      <c r="M62" s="48">
        <v>10</v>
      </c>
      <c r="N62" s="48">
        <v>151</v>
      </c>
      <c r="O62" s="48">
        <v>150</v>
      </c>
      <c r="P62" s="48">
        <v>146</v>
      </c>
      <c r="Q62" s="48">
        <v>156</v>
      </c>
      <c r="R62" s="48">
        <v>76</v>
      </c>
      <c r="S62" s="48">
        <v>119</v>
      </c>
      <c r="T62" s="48">
        <v>152</v>
      </c>
      <c r="U62" s="48">
        <v>177</v>
      </c>
      <c r="V62" s="48">
        <v>71</v>
      </c>
      <c r="W62" s="48">
        <v>23</v>
      </c>
      <c r="X62" s="48">
        <v>194</v>
      </c>
    </row>
    <row r="63" spans="1:24" x14ac:dyDescent="0.2">
      <c r="A63" s="51">
        <f t="shared" ca="1" si="0"/>
        <v>44943</v>
      </c>
      <c r="B63" s="48">
        <v>187</v>
      </c>
      <c r="C63" s="48">
        <v>21</v>
      </c>
      <c r="D63" s="48">
        <v>174</v>
      </c>
      <c r="E63" s="48">
        <v>128</v>
      </c>
      <c r="F63" s="48">
        <v>69</v>
      </c>
      <c r="G63" s="48">
        <v>148</v>
      </c>
      <c r="H63" s="48">
        <v>198</v>
      </c>
      <c r="I63" s="48">
        <v>17</v>
      </c>
      <c r="J63" s="48">
        <v>78</v>
      </c>
      <c r="K63" s="48">
        <v>89</v>
      </c>
      <c r="L63" s="48">
        <v>200</v>
      </c>
      <c r="M63" s="48">
        <v>52</v>
      </c>
      <c r="N63" s="48">
        <v>122</v>
      </c>
      <c r="O63" s="48">
        <v>175</v>
      </c>
      <c r="P63" s="48">
        <v>115</v>
      </c>
      <c r="Q63" s="48">
        <v>131</v>
      </c>
      <c r="R63" s="48">
        <v>5</v>
      </c>
      <c r="S63" s="48">
        <v>77</v>
      </c>
      <c r="T63" s="48">
        <v>151</v>
      </c>
      <c r="U63" s="48">
        <v>3</v>
      </c>
      <c r="V63" s="48">
        <v>179</v>
      </c>
      <c r="W63" s="48">
        <v>10</v>
      </c>
      <c r="X63" s="48">
        <v>38</v>
      </c>
    </row>
    <row r="64" spans="1:24" x14ac:dyDescent="0.2">
      <c r="A64" s="51">
        <f t="shared" ca="1" si="0"/>
        <v>44944</v>
      </c>
      <c r="B64" s="48">
        <v>137</v>
      </c>
      <c r="C64" s="48">
        <v>186</v>
      </c>
      <c r="D64" s="48">
        <v>24</v>
      </c>
      <c r="E64" s="48">
        <v>42</v>
      </c>
      <c r="F64" s="48">
        <v>164</v>
      </c>
      <c r="G64" s="48">
        <v>181</v>
      </c>
      <c r="H64" s="48">
        <v>41</v>
      </c>
      <c r="I64" s="48">
        <v>76</v>
      </c>
      <c r="J64" s="48">
        <v>103</v>
      </c>
      <c r="K64" s="48">
        <v>15</v>
      </c>
      <c r="L64" s="48">
        <v>28</v>
      </c>
      <c r="M64" s="48">
        <v>18</v>
      </c>
      <c r="N64" s="48">
        <v>137</v>
      </c>
      <c r="O64" s="48">
        <v>107</v>
      </c>
      <c r="P64" s="48">
        <v>88</v>
      </c>
      <c r="Q64" s="48">
        <v>82</v>
      </c>
      <c r="R64" s="48">
        <v>130</v>
      </c>
      <c r="S64" s="48">
        <v>145</v>
      </c>
      <c r="T64" s="48">
        <v>153</v>
      </c>
      <c r="U64" s="48">
        <v>88</v>
      </c>
      <c r="V64" s="48">
        <v>183</v>
      </c>
      <c r="W64" s="48">
        <v>123</v>
      </c>
      <c r="X64" s="48">
        <v>172</v>
      </c>
    </row>
    <row r="65" spans="1:24" x14ac:dyDescent="0.2">
      <c r="A65" s="51">
        <f t="shared" ca="1" si="0"/>
        <v>44945</v>
      </c>
      <c r="B65" s="48">
        <v>31</v>
      </c>
      <c r="C65" s="48">
        <v>119</v>
      </c>
      <c r="D65" s="48">
        <v>70</v>
      </c>
      <c r="E65" s="48">
        <v>57</v>
      </c>
      <c r="F65" s="48">
        <v>64</v>
      </c>
      <c r="G65" s="48">
        <v>29</v>
      </c>
      <c r="H65" s="48">
        <v>180</v>
      </c>
      <c r="I65" s="48">
        <v>136</v>
      </c>
      <c r="J65" s="48">
        <v>140</v>
      </c>
      <c r="K65" s="48">
        <v>94</v>
      </c>
      <c r="L65" s="48">
        <v>14</v>
      </c>
      <c r="M65" s="48">
        <v>143</v>
      </c>
      <c r="N65" s="48">
        <v>76</v>
      </c>
      <c r="O65" s="48">
        <v>58</v>
      </c>
      <c r="P65" s="48">
        <v>63</v>
      </c>
      <c r="Q65" s="48">
        <v>111</v>
      </c>
      <c r="R65" s="48">
        <v>153</v>
      </c>
      <c r="S65" s="48">
        <v>78</v>
      </c>
      <c r="T65" s="48">
        <v>17</v>
      </c>
      <c r="U65" s="48">
        <v>12</v>
      </c>
      <c r="V65" s="48">
        <v>87</v>
      </c>
      <c r="W65" s="48">
        <v>62</v>
      </c>
      <c r="X65" s="48">
        <v>66</v>
      </c>
    </row>
    <row r="66" spans="1:24" x14ac:dyDescent="0.2">
      <c r="A66" s="51">
        <f t="shared" ca="1" si="0"/>
        <v>44946</v>
      </c>
      <c r="B66" s="48">
        <v>59</v>
      </c>
      <c r="C66" s="48">
        <v>117</v>
      </c>
      <c r="D66" s="48">
        <v>93</v>
      </c>
      <c r="E66" s="48">
        <v>127</v>
      </c>
      <c r="F66" s="48">
        <v>158</v>
      </c>
      <c r="G66" s="48">
        <v>197</v>
      </c>
      <c r="H66" s="48">
        <v>145</v>
      </c>
      <c r="I66" s="48">
        <v>137</v>
      </c>
      <c r="J66" s="48">
        <v>35</v>
      </c>
      <c r="K66" s="48">
        <v>47</v>
      </c>
      <c r="L66" s="48">
        <v>150</v>
      </c>
      <c r="M66" s="48">
        <v>53</v>
      </c>
      <c r="N66" s="48">
        <v>87</v>
      </c>
      <c r="O66" s="48">
        <v>52</v>
      </c>
      <c r="P66" s="48">
        <v>32</v>
      </c>
      <c r="Q66" s="48">
        <v>48</v>
      </c>
      <c r="R66" s="48">
        <v>138</v>
      </c>
      <c r="S66" s="48">
        <v>152</v>
      </c>
      <c r="T66" s="48">
        <v>139</v>
      </c>
      <c r="U66" s="48">
        <v>70</v>
      </c>
      <c r="V66" s="48">
        <v>99</v>
      </c>
      <c r="W66" s="48">
        <v>6</v>
      </c>
      <c r="X66" s="48">
        <v>151</v>
      </c>
    </row>
    <row r="67" spans="1:24" x14ac:dyDescent="0.2">
      <c r="A67" s="51">
        <f t="shared" ref="A67:A130" ca="1" si="1">TODAY()-(368-ROW())</f>
        <v>44947</v>
      </c>
      <c r="B67" s="48">
        <v>125</v>
      </c>
      <c r="C67" s="48">
        <v>177</v>
      </c>
      <c r="D67" s="48">
        <v>87</v>
      </c>
      <c r="E67" s="48">
        <v>106</v>
      </c>
      <c r="F67" s="48">
        <v>154</v>
      </c>
      <c r="G67" s="48">
        <v>75</v>
      </c>
      <c r="H67" s="48">
        <v>64</v>
      </c>
      <c r="I67" s="48">
        <v>17</v>
      </c>
      <c r="J67" s="48">
        <v>117</v>
      </c>
      <c r="K67" s="48">
        <v>65</v>
      </c>
      <c r="L67" s="48">
        <v>193</v>
      </c>
      <c r="M67" s="48">
        <v>57</v>
      </c>
      <c r="N67" s="48">
        <v>173</v>
      </c>
      <c r="O67" s="48">
        <v>100</v>
      </c>
      <c r="P67" s="48">
        <v>128</v>
      </c>
      <c r="Q67" s="48">
        <v>131</v>
      </c>
      <c r="R67" s="48">
        <v>141</v>
      </c>
      <c r="S67" s="48">
        <v>130</v>
      </c>
      <c r="T67" s="48">
        <v>56</v>
      </c>
      <c r="U67" s="48">
        <v>198</v>
      </c>
      <c r="V67" s="48">
        <v>185</v>
      </c>
      <c r="W67" s="48">
        <v>71</v>
      </c>
      <c r="X67" s="48">
        <v>170</v>
      </c>
    </row>
    <row r="68" spans="1:24" x14ac:dyDescent="0.2">
      <c r="A68" s="51">
        <f t="shared" ca="1" si="1"/>
        <v>44948</v>
      </c>
      <c r="B68" s="48">
        <v>96</v>
      </c>
      <c r="C68" s="48">
        <v>42</v>
      </c>
      <c r="D68" s="48">
        <v>82</v>
      </c>
      <c r="E68" s="48">
        <v>127</v>
      </c>
      <c r="F68" s="48">
        <v>34</v>
      </c>
      <c r="G68" s="48">
        <v>193</v>
      </c>
      <c r="H68" s="48">
        <v>53</v>
      </c>
      <c r="I68" s="48">
        <v>89</v>
      </c>
      <c r="J68" s="48">
        <v>134</v>
      </c>
      <c r="K68" s="48">
        <v>171</v>
      </c>
      <c r="L68" s="48">
        <v>39</v>
      </c>
      <c r="M68" s="48">
        <v>43</v>
      </c>
      <c r="N68" s="48">
        <v>101</v>
      </c>
      <c r="O68" s="48">
        <v>182</v>
      </c>
      <c r="P68" s="48">
        <v>22</v>
      </c>
      <c r="Q68" s="48">
        <v>24</v>
      </c>
      <c r="R68" s="48">
        <v>161</v>
      </c>
      <c r="S68" s="48">
        <v>78</v>
      </c>
      <c r="T68" s="48">
        <v>130</v>
      </c>
      <c r="U68" s="48">
        <v>109</v>
      </c>
      <c r="V68" s="48">
        <v>167</v>
      </c>
      <c r="W68" s="48">
        <v>69</v>
      </c>
      <c r="X68" s="48">
        <v>121</v>
      </c>
    </row>
    <row r="69" spans="1:24" x14ac:dyDescent="0.2">
      <c r="A69" s="51">
        <f t="shared" ca="1" si="1"/>
        <v>44949</v>
      </c>
      <c r="B69" s="48">
        <v>96</v>
      </c>
      <c r="C69" s="48">
        <v>42</v>
      </c>
      <c r="D69" s="48">
        <v>61</v>
      </c>
      <c r="E69" s="48">
        <v>31</v>
      </c>
      <c r="F69" s="48">
        <v>81</v>
      </c>
      <c r="G69" s="48">
        <v>2</v>
      </c>
      <c r="H69" s="48">
        <v>68</v>
      </c>
      <c r="I69" s="48">
        <v>31</v>
      </c>
      <c r="J69" s="48">
        <v>81</v>
      </c>
      <c r="K69" s="48">
        <v>41</v>
      </c>
      <c r="L69" s="48">
        <v>117</v>
      </c>
      <c r="M69" s="48">
        <v>91</v>
      </c>
      <c r="N69" s="48">
        <v>39</v>
      </c>
      <c r="O69" s="48">
        <v>68</v>
      </c>
      <c r="P69" s="48">
        <v>103</v>
      </c>
      <c r="Q69" s="48">
        <v>18</v>
      </c>
      <c r="R69" s="48">
        <v>162</v>
      </c>
      <c r="S69" s="48">
        <v>158</v>
      </c>
      <c r="T69" s="48">
        <v>89</v>
      </c>
      <c r="U69" s="48">
        <v>193</v>
      </c>
      <c r="V69" s="48">
        <v>165</v>
      </c>
      <c r="W69" s="48">
        <v>114</v>
      </c>
      <c r="X69" s="48">
        <v>120</v>
      </c>
    </row>
    <row r="70" spans="1:24" x14ac:dyDescent="0.2">
      <c r="A70" s="51">
        <f t="shared" ca="1" si="1"/>
        <v>44950</v>
      </c>
      <c r="B70" s="48">
        <v>135</v>
      </c>
      <c r="C70" s="48">
        <v>61</v>
      </c>
      <c r="D70" s="48">
        <v>16</v>
      </c>
      <c r="E70" s="48">
        <v>14</v>
      </c>
      <c r="F70" s="48">
        <v>100</v>
      </c>
      <c r="G70" s="48">
        <v>166</v>
      </c>
      <c r="H70" s="48">
        <v>160</v>
      </c>
      <c r="I70" s="48">
        <v>86</v>
      </c>
      <c r="J70" s="48">
        <v>180</v>
      </c>
      <c r="K70" s="48">
        <v>157</v>
      </c>
      <c r="L70" s="48">
        <v>55</v>
      </c>
      <c r="M70" s="48">
        <v>44</v>
      </c>
      <c r="N70" s="48">
        <v>66</v>
      </c>
      <c r="O70" s="48">
        <v>140</v>
      </c>
      <c r="P70" s="48">
        <v>141</v>
      </c>
      <c r="Q70" s="48">
        <v>39</v>
      </c>
      <c r="R70" s="48">
        <v>67</v>
      </c>
      <c r="S70" s="48">
        <v>3</v>
      </c>
      <c r="T70" s="48">
        <v>85</v>
      </c>
      <c r="U70" s="48">
        <v>68</v>
      </c>
      <c r="V70" s="48">
        <v>81</v>
      </c>
      <c r="W70" s="48">
        <v>48</v>
      </c>
      <c r="X70" s="48">
        <v>149</v>
      </c>
    </row>
    <row r="71" spans="1:24" x14ac:dyDescent="0.2">
      <c r="A71" s="51">
        <f t="shared" ca="1" si="1"/>
        <v>44951</v>
      </c>
      <c r="B71" s="48">
        <v>165</v>
      </c>
      <c r="C71" s="48">
        <v>125</v>
      </c>
      <c r="D71" s="48">
        <v>39</v>
      </c>
      <c r="E71" s="48">
        <v>160</v>
      </c>
      <c r="F71" s="48">
        <v>174</v>
      </c>
      <c r="G71" s="48">
        <v>166</v>
      </c>
      <c r="H71" s="48">
        <v>34</v>
      </c>
      <c r="I71" s="48">
        <v>30</v>
      </c>
      <c r="J71" s="48">
        <v>113</v>
      </c>
      <c r="K71" s="48">
        <v>17</v>
      </c>
      <c r="L71" s="48">
        <v>118</v>
      </c>
      <c r="M71" s="48">
        <v>18</v>
      </c>
      <c r="N71" s="48">
        <v>117</v>
      </c>
      <c r="O71" s="48">
        <v>153</v>
      </c>
      <c r="P71" s="48">
        <v>86</v>
      </c>
      <c r="Q71" s="48">
        <v>164</v>
      </c>
      <c r="R71" s="48">
        <v>189</v>
      </c>
      <c r="S71" s="48">
        <v>116</v>
      </c>
      <c r="T71" s="48">
        <v>60</v>
      </c>
      <c r="U71" s="48">
        <v>143</v>
      </c>
      <c r="V71" s="48">
        <v>174</v>
      </c>
      <c r="W71" s="48">
        <v>192</v>
      </c>
      <c r="X71" s="48">
        <v>129</v>
      </c>
    </row>
    <row r="72" spans="1:24" x14ac:dyDescent="0.2">
      <c r="A72" s="51">
        <f t="shared" ca="1" si="1"/>
        <v>44952</v>
      </c>
      <c r="B72" s="48">
        <v>142</v>
      </c>
      <c r="C72" s="48">
        <v>124</v>
      </c>
      <c r="D72" s="48">
        <v>181</v>
      </c>
      <c r="E72" s="48">
        <v>2</v>
      </c>
      <c r="F72" s="48">
        <v>60</v>
      </c>
      <c r="G72" s="48">
        <v>9</v>
      </c>
      <c r="H72" s="48">
        <v>115</v>
      </c>
      <c r="I72" s="48">
        <v>29</v>
      </c>
      <c r="J72" s="48">
        <v>94</v>
      </c>
      <c r="K72" s="48">
        <v>121</v>
      </c>
      <c r="L72" s="48">
        <v>119</v>
      </c>
      <c r="M72" s="48">
        <v>97</v>
      </c>
      <c r="N72" s="48">
        <v>47</v>
      </c>
      <c r="O72" s="48">
        <v>131</v>
      </c>
      <c r="P72" s="48">
        <v>38</v>
      </c>
      <c r="Q72" s="48">
        <v>5</v>
      </c>
      <c r="R72" s="48">
        <v>23</v>
      </c>
      <c r="S72" s="48">
        <v>83</v>
      </c>
      <c r="T72" s="48">
        <v>69</v>
      </c>
      <c r="U72" s="48">
        <v>10</v>
      </c>
      <c r="V72" s="48">
        <v>29</v>
      </c>
      <c r="W72" s="48">
        <v>158</v>
      </c>
      <c r="X72" s="48">
        <v>121</v>
      </c>
    </row>
    <row r="73" spans="1:24" x14ac:dyDescent="0.2">
      <c r="A73" s="51">
        <f t="shared" ca="1" si="1"/>
        <v>44953</v>
      </c>
      <c r="B73" s="48">
        <v>187</v>
      </c>
      <c r="C73" s="48">
        <v>66</v>
      </c>
      <c r="D73" s="48">
        <v>65</v>
      </c>
      <c r="E73" s="48">
        <v>15</v>
      </c>
      <c r="F73" s="48">
        <v>84</v>
      </c>
      <c r="G73" s="48">
        <v>35</v>
      </c>
      <c r="H73" s="48">
        <v>38</v>
      </c>
      <c r="I73" s="48">
        <v>157</v>
      </c>
      <c r="J73" s="48">
        <v>152</v>
      </c>
      <c r="K73" s="48">
        <v>145</v>
      </c>
      <c r="L73" s="48">
        <v>111</v>
      </c>
      <c r="M73" s="48">
        <v>112</v>
      </c>
      <c r="N73" s="48">
        <v>75</v>
      </c>
      <c r="O73" s="48">
        <v>4</v>
      </c>
      <c r="P73" s="48">
        <v>138</v>
      </c>
      <c r="Q73" s="48">
        <v>88</v>
      </c>
      <c r="R73" s="48">
        <v>76</v>
      </c>
      <c r="S73" s="48">
        <v>158</v>
      </c>
      <c r="T73" s="48">
        <v>43</v>
      </c>
      <c r="U73" s="48">
        <v>186</v>
      </c>
      <c r="V73" s="48">
        <v>152</v>
      </c>
      <c r="W73" s="48">
        <v>61</v>
      </c>
      <c r="X73" s="48">
        <v>98</v>
      </c>
    </row>
    <row r="74" spans="1:24" x14ac:dyDescent="0.2">
      <c r="A74" s="51">
        <f t="shared" ca="1" si="1"/>
        <v>44954</v>
      </c>
      <c r="B74" s="48">
        <v>54</v>
      </c>
      <c r="C74" s="48">
        <v>184</v>
      </c>
      <c r="D74" s="48">
        <v>175</v>
      </c>
      <c r="E74" s="48">
        <v>13</v>
      </c>
      <c r="F74" s="48">
        <v>188</v>
      </c>
      <c r="G74" s="48">
        <v>69</v>
      </c>
      <c r="H74" s="48">
        <v>72</v>
      </c>
      <c r="I74" s="48">
        <v>16</v>
      </c>
      <c r="J74" s="48">
        <v>172</v>
      </c>
      <c r="K74" s="48">
        <v>173</v>
      </c>
      <c r="L74" s="48">
        <v>154</v>
      </c>
      <c r="M74" s="48">
        <v>80</v>
      </c>
      <c r="N74" s="48">
        <v>45</v>
      </c>
      <c r="O74" s="48">
        <v>90</v>
      </c>
      <c r="P74" s="48">
        <v>138</v>
      </c>
      <c r="Q74" s="48">
        <v>122</v>
      </c>
      <c r="R74" s="48">
        <v>86</v>
      </c>
      <c r="S74" s="48">
        <v>37</v>
      </c>
      <c r="T74" s="48">
        <v>148</v>
      </c>
      <c r="U74" s="48">
        <v>88</v>
      </c>
      <c r="V74" s="48">
        <v>105</v>
      </c>
      <c r="W74" s="48">
        <v>151</v>
      </c>
      <c r="X74" s="48">
        <v>192</v>
      </c>
    </row>
    <row r="75" spans="1:24" x14ac:dyDescent="0.2">
      <c r="A75" s="51">
        <f t="shared" ca="1" si="1"/>
        <v>44955</v>
      </c>
      <c r="B75" s="48">
        <v>160</v>
      </c>
      <c r="C75" s="48">
        <v>138</v>
      </c>
      <c r="D75" s="48">
        <v>180</v>
      </c>
      <c r="E75" s="48">
        <v>148</v>
      </c>
      <c r="F75" s="48">
        <v>20</v>
      </c>
      <c r="G75" s="48">
        <v>80</v>
      </c>
      <c r="H75" s="48">
        <v>130</v>
      </c>
      <c r="I75" s="48">
        <v>59</v>
      </c>
      <c r="J75" s="48">
        <v>64</v>
      </c>
      <c r="K75" s="48">
        <v>20</v>
      </c>
      <c r="L75" s="48">
        <v>97</v>
      </c>
      <c r="M75" s="48">
        <v>81</v>
      </c>
      <c r="N75" s="48">
        <v>162</v>
      </c>
      <c r="O75" s="48">
        <v>120</v>
      </c>
      <c r="P75" s="48">
        <v>88</v>
      </c>
      <c r="Q75" s="48">
        <v>144</v>
      </c>
      <c r="R75" s="48">
        <v>193</v>
      </c>
      <c r="S75" s="48">
        <v>22</v>
      </c>
      <c r="T75" s="48">
        <v>146</v>
      </c>
      <c r="U75" s="48">
        <v>49</v>
      </c>
      <c r="V75" s="48">
        <v>182</v>
      </c>
      <c r="W75" s="48">
        <v>197</v>
      </c>
      <c r="X75" s="48">
        <v>58</v>
      </c>
    </row>
    <row r="76" spans="1:24" x14ac:dyDescent="0.2">
      <c r="A76" s="51">
        <f t="shared" ca="1" si="1"/>
        <v>44956</v>
      </c>
      <c r="B76" s="48">
        <v>84</v>
      </c>
      <c r="C76" s="48">
        <v>85</v>
      </c>
      <c r="D76" s="48">
        <v>78</v>
      </c>
      <c r="E76" s="48">
        <v>116</v>
      </c>
      <c r="F76" s="48">
        <v>71</v>
      </c>
      <c r="G76" s="48">
        <v>96</v>
      </c>
      <c r="H76" s="48">
        <v>119</v>
      </c>
      <c r="I76" s="48">
        <v>148</v>
      </c>
      <c r="J76" s="48">
        <v>35</v>
      </c>
      <c r="K76" s="48">
        <v>188</v>
      </c>
      <c r="L76" s="48">
        <v>48</v>
      </c>
      <c r="M76" s="48">
        <v>129</v>
      </c>
      <c r="N76" s="48">
        <v>71</v>
      </c>
      <c r="O76" s="48">
        <v>82</v>
      </c>
      <c r="P76" s="48">
        <v>57</v>
      </c>
      <c r="Q76" s="48">
        <v>73</v>
      </c>
      <c r="R76" s="48">
        <v>179</v>
      </c>
      <c r="S76" s="48">
        <v>75</v>
      </c>
      <c r="T76" s="48">
        <v>196</v>
      </c>
      <c r="U76" s="48">
        <v>106</v>
      </c>
      <c r="V76" s="48">
        <v>12</v>
      </c>
      <c r="W76" s="48">
        <v>149</v>
      </c>
      <c r="X76" s="48">
        <v>159</v>
      </c>
    </row>
    <row r="77" spans="1:24" x14ac:dyDescent="0.2">
      <c r="A77" s="51">
        <f t="shared" ca="1" si="1"/>
        <v>44957</v>
      </c>
      <c r="B77" s="48">
        <v>2</v>
      </c>
      <c r="C77" s="48">
        <v>189</v>
      </c>
      <c r="D77" s="48">
        <v>176</v>
      </c>
      <c r="E77" s="48">
        <v>31</v>
      </c>
      <c r="F77" s="48">
        <v>58</v>
      </c>
      <c r="G77" s="48">
        <v>30</v>
      </c>
      <c r="H77" s="48">
        <v>98</v>
      </c>
      <c r="I77" s="48">
        <v>132</v>
      </c>
      <c r="J77" s="48">
        <v>10</v>
      </c>
      <c r="K77" s="48">
        <v>130</v>
      </c>
      <c r="L77" s="48">
        <v>200</v>
      </c>
      <c r="M77" s="48">
        <v>103</v>
      </c>
      <c r="N77" s="48">
        <v>190</v>
      </c>
      <c r="O77" s="48">
        <v>160</v>
      </c>
      <c r="P77" s="48">
        <v>58</v>
      </c>
      <c r="Q77" s="48">
        <v>94</v>
      </c>
      <c r="R77" s="48">
        <v>2</v>
      </c>
      <c r="S77" s="48">
        <v>26</v>
      </c>
      <c r="T77" s="48">
        <v>4</v>
      </c>
      <c r="U77" s="48">
        <v>20</v>
      </c>
      <c r="V77" s="48">
        <v>196</v>
      </c>
      <c r="W77" s="48">
        <v>146</v>
      </c>
      <c r="X77" s="48">
        <v>156</v>
      </c>
    </row>
    <row r="78" spans="1:24" x14ac:dyDescent="0.2">
      <c r="A78" s="51">
        <f t="shared" ca="1" si="1"/>
        <v>44958</v>
      </c>
      <c r="B78" s="48">
        <v>111</v>
      </c>
      <c r="C78" s="48">
        <v>84</v>
      </c>
      <c r="D78" s="48">
        <v>44</v>
      </c>
      <c r="E78" s="48">
        <v>151</v>
      </c>
      <c r="F78" s="48">
        <v>9</v>
      </c>
      <c r="G78" s="48">
        <v>139</v>
      </c>
      <c r="H78" s="48">
        <v>128</v>
      </c>
      <c r="I78" s="48">
        <v>115</v>
      </c>
      <c r="J78" s="48">
        <v>10</v>
      </c>
      <c r="K78" s="48">
        <v>23</v>
      </c>
      <c r="L78" s="48">
        <v>86</v>
      </c>
      <c r="M78" s="48">
        <v>79</v>
      </c>
      <c r="N78" s="48">
        <v>97</v>
      </c>
      <c r="O78" s="48">
        <v>32</v>
      </c>
      <c r="P78" s="48">
        <v>84</v>
      </c>
      <c r="Q78" s="48">
        <v>89</v>
      </c>
      <c r="R78" s="48">
        <v>73</v>
      </c>
      <c r="S78" s="48">
        <v>17</v>
      </c>
      <c r="T78" s="48">
        <v>41</v>
      </c>
      <c r="U78" s="48">
        <v>182</v>
      </c>
      <c r="V78" s="48">
        <v>78</v>
      </c>
      <c r="W78" s="48">
        <v>137</v>
      </c>
      <c r="X78" s="48">
        <v>56</v>
      </c>
    </row>
    <row r="79" spans="1:24" x14ac:dyDescent="0.2">
      <c r="A79" s="51">
        <f t="shared" ca="1" si="1"/>
        <v>44959</v>
      </c>
      <c r="B79" s="48">
        <v>171</v>
      </c>
      <c r="C79" s="48">
        <v>6</v>
      </c>
      <c r="D79" s="48">
        <v>176</v>
      </c>
      <c r="E79" s="48">
        <v>181</v>
      </c>
      <c r="F79" s="48">
        <v>165</v>
      </c>
      <c r="G79" s="48">
        <v>156</v>
      </c>
      <c r="H79" s="48">
        <v>160</v>
      </c>
      <c r="I79" s="48">
        <v>147</v>
      </c>
      <c r="J79" s="48">
        <v>140</v>
      </c>
      <c r="K79" s="48">
        <v>24</v>
      </c>
      <c r="L79" s="48">
        <v>178</v>
      </c>
      <c r="M79" s="48">
        <v>164</v>
      </c>
      <c r="N79" s="48">
        <v>25</v>
      </c>
      <c r="O79" s="48">
        <v>145</v>
      </c>
      <c r="P79" s="48">
        <v>73</v>
      </c>
      <c r="Q79" s="48">
        <v>120</v>
      </c>
      <c r="R79" s="48">
        <v>41</v>
      </c>
      <c r="S79" s="48">
        <v>190</v>
      </c>
      <c r="T79" s="48">
        <v>151</v>
      </c>
      <c r="U79" s="48">
        <v>155</v>
      </c>
      <c r="V79" s="48">
        <v>99</v>
      </c>
      <c r="W79" s="48">
        <v>63</v>
      </c>
      <c r="X79" s="48">
        <v>90</v>
      </c>
    </row>
    <row r="80" spans="1:24" x14ac:dyDescent="0.2">
      <c r="A80" s="51">
        <f t="shared" ca="1" si="1"/>
        <v>44960</v>
      </c>
      <c r="B80" s="48">
        <v>91</v>
      </c>
      <c r="C80" s="48">
        <v>102</v>
      </c>
      <c r="D80" s="48">
        <v>152</v>
      </c>
      <c r="E80" s="48">
        <v>119</v>
      </c>
      <c r="F80" s="48">
        <v>59</v>
      </c>
      <c r="G80" s="48">
        <v>29</v>
      </c>
      <c r="H80" s="48">
        <v>184</v>
      </c>
      <c r="I80" s="48">
        <v>14</v>
      </c>
      <c r="J80" s="48">
        <v>28</v>
      </c>
      <c r="K80" s="48">
        <v>14</v>
      </c>
      <c r="L80" s="48">
        <v>133</v>
      </c>
      <c r="M80" s="48">
        <v>72</v>
      </c>
      <c r="N80" s="48">
        <v>106</v>
      </c>
      <c r="O80" s="48">
        <v>151</v>
      </c>
      <c r="P80" s="48">
        <v>37</v>
      </c>
      <c r="Q80" s="48">
        <v>114</v>
      </c>
      <c r="R80" s="48">
        <v>15</v>
      </c>
      <c r="S80" s="48">
        <v>124</v>
      </c>
      <c r="T80" s="48">
        <v>3</v>
      </c>
      <c r="U80" s="48">
        <v>117</v>
      </c>
      <c r="V80" s="48">
        <v>101</v>
      </c>
      <c r="W80" s="48">
        <v>158</v>
      </c>
      <c r="X80" s="48">
        <v>96</v>
      </c>
    </row>
    <row r="81" spans="1:24" x14ac:dyDescent="0.2">
      <c r="A81" s="51">
        <f t="shared" ca="1" si="1"/>
        <v>44961</v>
      </c>
      <c r="B81" s="48">
        <v>170</v>
      </c>
      <c r="C81" s="48">
        <v>21</v>
      </c>
      <c r="D81" s="48">
        <v>188</v>
      </c>
      <c r="E81" s="48">
        <v>35</v>
      </c>
      <c r="F81" s="48">
        <v>136</v>
      </c>
      <c r="G81" s="48">
        <v>86</v>
      </c>
      <c r="H81" s="48">
        <v>62</v>
      </c>
      <c r="I81" s="48">
        <v>46</v>
      </c>
      <c r="J81" s="48">
        <v>164</v>
      </c>
      <c r="K81" s="48">
        <v>147</v>
      </c>
      <c r="L81" s="48">
        <v>37</v>
      </c>
      <c r="M81" s="48">
        <v>161</v>
      </c>
      <c r="N81" s="48">
        <v>31</v>
      </c>
      <c r="O81" s="48">
        <v>198</v>
      </c>
      <c r="P81" s="48">
        <v>125</v>
      </c>
      <c r="Q81" s="48">
        <v>71</v>
      </c>
      <c r="R81" s="48">
        <v>134</v>
      </c>
      <c r="S81" s="48">
        <v>96</v>
      </c>
      <c r="T81" s="48">
        <v>158</v>
      </c>
      <c r="U81" s="48">
        <v>3</v>
      </c>
      <c r="V81" s="48">
        <v>197</v>
      </c>
      <c r="W81" s="48">
        <v>36</v>
      </c>
      <c r="X81" s="48">
        <v>118</v>
      </c>
    </row>
    <row r="82" spans="1:24" x14ac:dyDescent="0.2">
      <c r="A82" s="51">
        <f t="shared" ca="1" si="1"/>
        <v>44962</v>
      </c>
      <c r="B82" s="48">
        <v>21</v>
      </c>
      <c r="C82" s="48">
        <v>134</v>
      </c>
      <c r="D82" s="48">
        <v>142</v>
      </c>
      <c r="E82" s="48">
        <v>116</v>
      </c>
      <c r="F82" s="48">
        <v>89</v>
      </c>
      <c r="G82" s="48">
        <v>98</v>
      </c>
      <c r="H82" s="48">
        <v>193</v>
      </c>
      <c r="I82" s="48">
        <v>128</v>
      </c>
      <c r="J82" s="48">
        <v>87</v>
      </c>
      <c r="K82" s="48">
        <v>64</v>
      </c>
      <c r="L82" s="48">
        <v>142</v>
      </c>
      <c r="M82" s="48">
        <v>102</v>
      </c>
      <c r="N82" s="48">
        <v>141</v>
      </c>
      <c r="O82" s="48">
        <v>74</v>
      </c>
      <c r="P82" s="48">
        <v>22</v>
      </c>
      <c r="Q82" s="48">
        <v>194</v>
      </c>
      <c r="R82" s="48">
        <v>112</v>
      </c>
      <c r="S82" s="48">
        <v>21</v>
      </c>
      <c r="T82" s="48">
        <v>49</v>
      </c>
      <c r="U82" s="48">
        <v>73</v>
      </c>
      <c r="V82" s="48">
        <v>75</v>
      </c>
      <c r="W82" s="48">
        <v>127</v>
      </c>
      <c r="X82" s="48">
        <v>165</v>
      </c>
    </row>
    <row r="83" spans="1:24" x14ac:dyDescent="0.2">
      <c r="A83" s="51">
        <f t="shared" ca="1" si="1"/>
        <v>44963</v>
      </c>
      <c r="B83" s="48">
        <v>100</v>
      </c>
      <c r="C83" s="48">
        <v>4</v>
      </c>
      <c r="D83" s="48">
        <v>118</v>
      </c>
      <c r="E83" s="48">
        <v>56</v>
      </c>
      <c r="F83" s="48">
        <v>95</v>
      </c>
      <c r="G83" s="48">
        <v>2</v>
      </c>
      <c r="H83" s="48">
        <v>108</v>
      </c>
      <c r="I83" s="48">
        <v>69</v>
      </c>
      <c r="J83" s="48">
        <v>89</v>
      </c>
      <c r="K83" s="48">
        <v>7</v>
      </c>
      <c r="L83" s="48">
        <v>17</v>
      </c>
      <c r="M83" s="48">
        <v>178</v>
      </c>
      <c r="N83" s="48">
        <v>29</v>
      </c>
      <c r="O83" s="48">
        <v>150</v>
      </c>
      <c r="P83" s="48">
        <v>32</v>
      </c>
      <c r="Q83" s="48">
        <v>2</v>
      </c>
      <c r="R83" s="48">
        <v>76</v>
      </c>
      <c r="S83" s="48">
        <v>114</v>
      </c>
      <c r="T83" s="48">
        <v>187</v>
      </c>
      <c r="U83" s="48">
        <v>49</v>
      </c>
      <c r="V83" s="48">
        <v>150</v>
      </c>
      <c r="W83" s="48">
        <v>74</v>
      </c>
      <c r="X83" s="48">
        <v>147</v>
      </c>
    </row>
    <row r="84" spans="1:24" x14ac:dyDescent="0.2">
      <c r="A84" s="51">
        <f t="shared" ca="1" si="1"/>
        <v>44964</v>
      </c>
      <c r="B84" s="48">
        <v>110</v>
      </c>
      <c r="C84" s="48">
        <v>5</v>
      </c>
      <c r="D84" s="48">
        <v>112</v>
      </c>
      <c r="E84" s="48">
        <v>21</v>
      </c>
      <c r="F84" s="48">
        <v>62</v>
      </c>
      <c r="G84" s="48">
        <v>35</v>
      </c>
      <c r="H84" s="48">
        <v>198</v>
      </c>
      <c r="I84" s="48">
        <v>91</v>
      </c>
      <c r="J84" s="48">
        <v>200</v>
      </c>
      <c r="K84" s="48">
        <v>154</v>
      </c>
      <c r="L84" s="48">
        <v>172</v>
      </c>
      <c r="M84" s="48">
        <v>24</v>
      </c>
      <c r="N84" s="48">
        <v>119</v>
      </c>
      <c r="O84" s="48">
        <v>76</v>
      </c>
      <c r="P84" s="48">
        <v>73</v>
      </c>
      <c r="Q84" s="48">
        <v>197</v>
      </c>
      <c r="R84" s="48">
        <v>13</v>
      </c>
      <c r="S84" s="48">
        <v>107</v>
      </c>
      <c r="T84" s="48">
        <v>85</v>
      </c>
      <c r="U84" s="48">
        <v>6</v>
      </c>
      <c r="V84" s="48">
        <v>17</v>
      </c>
      <c r="W84" s="48">
        <v>122</v>
      </c>
      <c r="X84" s="48">
        <v>26</v>
      </c>
    </row>
    <row r="85" spans="1:24" x14ac:dyDescent="0.2">
      <c r="A85" s="51">
        <f t="shared" ca="1" si="1"/>
        <v>44965</v>
      </c>
      <c r="B85" s="48">
        <v>32</v>
      </c>
      <c r="C85" s="48">
        <v>144</v>
      </c>
      <c r="D85" s="48">
        <v>29</v>
      </c>
      <c r="E85" s="48">
        <v>165</v>
      </c>
      <c r="F85" s="48">
        <v>29</v>
      </c>
      <c r="G85" s="48">
        <v>131</v>
      </c>
      <c r="H85" s="48">
        <v>36</v>
      </c>
      <c r="I85" s="48">
        <v>121</v>
      </c>
      <c r="J85" s="48">
        <v>171</v>
      </c>
      <c r="K85" s="48">
        <v>77</v>
      </c>
      <c r="L85" s="48">
        <v>160</v>
      </c>
      <c r="M85" s="48">
        <v>175</v>
      </c>
      <c r="N85" s="48">
        <v>34</v>
      </c>
      <c r="O85" s="48">
        <v>99</v>
      </c>
      <c r="P85" s="48">
        <v>151</v>
      </c>
      <c r="Q85" s="48">
        <v>28</v>
      </c>
      <c r="R85" s="48">
        <v>80</v>
      </c>
      <c r="S85" s="48">
        <v>29</v>
      </c>
      <c r="T85" s="48">
        <v>52</v>
      </c>
      <c r="U85" s="48">
        <v>68</v>
      </c>
      <c r="V85" s="48">
        <v>6</v>
      </c>
      <c r="W85" s="48">
        <v>103</v>
      </c>
      <c r="X85" s="48">
        <v>40</v>
      </c>
    </row>
    <row r="86" spans="1:24" x14ac:dyDescent="0.2">
      <c r="A86" s="51">
        <f t="shared" ca="1" si="1"/>
        <v>44966</v>
      </c>
      <c r="B86" s="48">
        <v>134</v>
      </c>
      <c r="C86" s="48">
        <v>2</v>
      </c>
      <c r="D86" s="48">
        <v>168</v>
      </c>
      <c r="E86" s="48">
        <v>126</v>
      </c>
      <c r="F86" s="48">
        <v>49</v>
      </c>
      <c r="G86" s="48">
        <v>53</v>
      </c>
      <c r="H86" s="48">
        <v>20</v>
      </c>
      <c r="I86" s="48">
        <v>39</v>
      </c>
      <c r="J86" s="48">
        <v>114</v>
      </c>
      <c r="K86" s="48">
        <v>35</v>
      </c>
      <c r="L86" s="48">
        <v>150</v>
      </c>
      <c r="M86" s="48">
        <v>63</v>
      </c>
      <c r="N86" s="48">
        <v>139</v>
      </c>
      <c r="O86" s="48">
        <v>64</v>
      </c>
      <c r="P86" s="48">
        <v>6</v>
      </c>
      <c r="Q86" s="48">
        <v>42</v>
      </c>
      <c r="R86" s="48">
        <v>166</v>
      </c>
      <c r="S86" s="48">
        <v>99</v>
      </c>
      <c r="T86" s="48">
        <v>127</v>
      </c>
      <c r="U86" s="48">
        <v>78</v>
      </c>
      <c r="V86" s="48">
        <v>120</v>
      </c>
      <c r="W86" s="48">
        <v>39</v>
      </c>
      <c r="X86" s="48">
        <v>171</v>
      </c>
    </row>
    <row r="87" spans="1:24" x14ac:dyDescent="0.2">
      <c r="A87" s="51">
        <f t="shared" ca="1" si="1"/>
        <v>44967</v>
      </c>
      <c r="B87" s="48">
        <v>32</v>
      </c>
      <c r="C87" s="48">
        <v>85</v>
      </c>
      <c r="D87" s="48">
        <v>12</v>
      </c>
      <c r="E87" s="48">
        <v>113</v>
      </c>
      <c r="F87" s="48">
        <v>14</v>
      </c>
      <c r="G87" s="48">
        <v>90</v>
      </c>
      <c r="H87" s="48">
        <v>72</v>
      </c>
      <c r="I87" s="48">
        <v>103</v>
      </c>
      <c r="J87" s="48">
        <v>114</v>
      </c>
      <c r="K87" s="48">
        <v>113</v>
      </c>
      <c r="L87" s="48">
        <v>82</v>
      </c>
      <c r="M87" s="48">
        <v>64</v>
      </c>
      <c r="N87" s="48">
        <v>79</v>
      </c>
      <c r="O87" s="48">
        <v>141</v>
      </c>
      <c r="P87" s="48">
        <v>26</v>
      </c>
      <c r="Q87" s="48">
        <v>10</v>
      </c>
      <c r="R87" s="48">
        <v>52</v>
      </c>
      <c r="S87" s="48">
        <v>177</v>
      </c>
      <c r="T87" s="48">
        <v>82</v>
      </c>
      <c r="U87" s="48">
        <v>36</v>
      </c>
      <c r="V87" s="48">
        <v>55</v>
      </c>
      <c r="W87" s="48">
        <v>147</v>
      </c>
      <c r="X87" s="48">
        <v>139</v>
      </c>
    </row>
    <row r="88" spans="1:24" x14ac:dyDescent="0.2">
      <c r="A88" s="51">
        <f t="shared" ca="1" si="1"/>
        <v>44968</v>
      </c>
      <c r="B88" s="48">
        <v>83</v>
      </c>
      <c r="C88" s="48">
        <v>26</v>
      </c>
      <c r="D88" s="48">
        <v>134</v>
      </c>
      <c r="E88" s="48">
        <v>170</v>
      </c>
      <c r="F88" s="48">
        <v>149</v>
      </c>
      <c r="G88" s="48">
        <v>126</v>
      </c>
      <c r="H88" s="48">
        <v>2</v>
      </c>
      <c r="I88" s="48">
        <v>153</v>
      </c>
      <c r="J88" s="48">
        <v>82</v>
      </c>
      <c r="K88" s="48">
        <v>64</v>
      </c>
      <c r="L88" s="48">
        <v>184</v>
      </c>
      <c r="M88" s="48">
        <v>54</v>
      </c>
      <c r="N88" s="48">
        <v>36</v>
      </c>
      <c r="O88" s="48">
        <v>46</v>
      </c>
      <c r="P88" s="48">
        <v>107</v>
      </c>
      <c r="Q88" s="48">
        <v>87</v>
      </c>
      <c r="R88" s="48">
        <v>51</v>
      </c>
      <c r="S88" s="48">
        <v>192</v>
      </c>
      <c r="T88" s="48">
        <v>119</v>
      </c>
      <c r="U88" s="48">
        <v>157</v>
      </c>
      <c r="V88" s="48">
        <v>184</v>
      </c>
      <c r="W88" s="48">
        <v>134</v>
      </c>
      <c r="X88" s="48">
        <v>185</v>
      </c>
    </row>
    <row r="89" spans="1:24" x14ac:dyDescent="0.2">
      <c r="A89" s="51">
        <f t="shared" ca="1" si="1"/>
        <v>44969</v>
      </c>
      <c r="B89" s="48">
        <v>95</v>
      </c>
      <c r="C89" s="48">
        <v>159</v>
      </c>
      <c r="D89" s="48">
        <v>166</v>
      </c>
      <c r="E89" s="48">
        <v>144</v>
      </c>
      <c r="F89" s="48">
        <v>75</v>
      </c>
      <c r="G89" s="48">
        <v>93</v>
      </c>
      <c r="H89" s="48">
        <v>36</v>
      </c>
      <c r="I89" s="48">
        <v>133</v>
      </c>
      <c r="J89" s="48">
        <v>164</v>
      </c>
      <c r="K89" s="48">
        <v>117</v>
      </c>
      <c r="L89" s="48">
        <v>47</v>
      </c>
      <c r="M89" s="48">
        <v>195</v>
      </c>
      <c r="N89" s="48">
        <v>103</v>
      </c>
      <c r="O89" s="48">
        <v>85</v>
      </c>
      <c r="P89" s="48">
        <v>58</v>
      </c>
      <c r="Q89" s="48">
        <v>48</v>
      </c>
      <c r="R89" s="48">
        <v>194</v>
      </c>
      <c r="S89" s="48">
        <v>108</v>
      </c>
      <c r="T89" s="48">
        <v>121</v>
      </c>
      <c r="U89" s="48">
        <v>182</v>
      </c>
      <c r="V89" s="48">
        <v>136</v>
      </c>
      <c r="W89" s="48">
        <v>1</v>
      </c>
      <c r="X89" s="48">
        <v>1</v>
      </c>
    </row>
    <row r="90" spans="1:24" x14ac:dyDescent="0.2">
      <c r="A90" s="51">
        <f t="shared" ca="1" si="1"/>
        <v>44970</v>
      </c>
      <c r="B90" s="48">
        <v>43</v>
      </c>
      <c r="C90" s="48">
        <v>119</v>
      </c>
      <c r="D90" s="48">
        <v>155</v>
      </c>
      <c r="E90" s="48">
        <v>199</v>
      </c>
      <c r="F90" s="48">
        <v>183</v>
      </c>
      <c r="G90" s="48">
        <v>108</v>
      </c>
      <c r="H90" s="48">
        <v>159</v>
      </c>
      <c r="I90" s="48">
        <v>44</v>
      </c>
      <c r="J90" s="48">
        <v>179</v>
      </c>
      <c r="K90" s="48">
        <v>192</v>
      </c>
      <c r="L90" s="48">
        <v>195</v>
      </c>
      <c r="M90" s="48">
        <v>15</v>
      </c>
      <c r="N90" s="48">
        <v>173</v>
      </c>
      <c r="O90" s="48">
        <v>10</v>
      </c>
      <c r="P90" s="48">
        <v>2</v>
      </c>
      <c r="Q90" s="48">
        <v>63</v>
      </c>
      <c r="R90" s="48">
        <v>192</v>
      </c>
      <c r="S90" s="48">
        <v>161</v>
      </c>
      <c r="T90" s="48">
        <v>81</v>
      </c>
      <c r="U90" s="48">
        <v>23</v>
      </c>
      <c r="V90" s="48">
        <v>45</v>
      </c>
      <c r="W90" s="48">
        <v>38</v>
      </c>
      <c r="X90" s="48">
        <v>178</v>
      </c>
    </row>
    <row r="91" spans="1:24" x14ac:dyDescent="0.2">
      <c r="A91" s="51">
        <f t="shared" ca="1" si="1"/>
        <v>44971</v>
      </c>
      <c r="B91" s="48">
        <v>24</v>
      </c>
      <c r="C91" s="48">
        <v>115</v>
      </c>
      <c r="D91" s="48">
        <v>37</v>
      </c>
      <c r="E91" s="48">
        <v>169</v>
      </c>
      <c r="F91" s="48">
        <v>54</v>
      </c>
      <c r="G91" s="48">
        <v>76</v>
      </c>
      <c r="H91" s="48">
        <v>100</v>
      </c>
      <c r="I91" s="48">
        <v>67</v>
      </c>
      <c r="J91" s="48">
        <v>103</v>
      </c>
      <c r="K91" s="48">
        <v>48</v>
      </c>
      <c r="L91" s="48">
        <v>31</v>
      </c>
      <c r="M91" s="48">
        <v>177</v>
      </c>
      <c r="N91" s="48">
        <v>106</v>
      </c>
      <c r="O91" s="48">
        <v>80</v>
      </c>
      <c r="P91" s="48">
        <v>196</v>
      </c>
      <c r="Q91" s="48">
        <v>57</v>
      </c>
      <c r="R91" s="48">
        <v>18</v>
      </c>
      <c r="S91" s="48">
        <v>167</v>
      </c>
      <c r="T91" s="48">
        <v>48</v>
      </c>
      <c r="U91" s="48">
        <v>187</v>
      </c>
      <c r="V91" s="48">
        <v>136</v>
      </c>
      <c r="W91" s="48">
        <v>78</v>
      </c>
      <c r="X91" s="48">
        <v>95</v>
      </c>
    </row>
    <row r="92" spans="1:24" x14ac:dyDescent="0.2">
      <c r="A92" s="51">
        <f t="shared" ca="1" si="1"/>
        <v>44972</v>
      </c>
      <c r="B92" s="48">
        <v>137</v>
      </c>
      <c r="C92" s="48">
        <v>42</v>
      </c>
      <c r="D92" s="48">
        <v>125</v>
      </c>
      <c r="E92" s="48">
        <v>187</v>
      </c>
      <c r="F92" s="48">
        <v>70</v>
      </c>
      <c r="G92" s="48">
        <v>130</v>
      </c>
      <c r="H92" s="48">
        <v>12</v>
      </c>
      <c r="I92" s="48">
        <v>51</v>
      </c>
      <c r="J92" s="48">
        <v>109</v>
      </c>
      <c r="K92" s="48">
        <v>194</v>
      </c>
      <c r="L92" s="48">
        <v>177</v>
      </c>
      <c r="M92" s="48">
        <v>32</v>
      </c>
      <c r="N92" s="48">
        <v>127</v>
      </c>
      <c r="O92" s="48">
        <v>191</v>
      </c>
      <c r="P92" s="48">
        <v>71</v>
      </c>
      <c r="Q92" s="48">
        <v>128</v>
      </c>
      <c r="R92" s="48">
        <v>41</v>
      </c>
      <c r="S92" s="48">
        <v>25</v>
      </c>
      <c r="T92" s="48">
        <v>192</v>
      </c>
      <c r="U92" s="48">
        <v>14</v>
      </c>
      <c r="V92" s="48">
        <v>175</v>
      </c>
      <c r="W92" s="48">
        <v>83</v>
      </c>
      <c r="X92" s="48">
        <v>158</v>
      </c>
    </row>
    <row r="93" spans="1:24" x14ac:dyDescent="0.2">
      <c r="A93" s="51">
        <f t="shared" ca="1" si="1"/>
        <v>44973</v>
      </c>
      <c r="B93" s="48">
        <v>83</v>
      </c>
      <c r="C93" s="48">
        <v>17</v>
      </c>
      <c r="D93" s="48">
        <v>38</v>
      </c>
      <c r="E93" s="48">
        <v>28</v>
      </c>
      <c r="F93" s="48">
        <v>104</v>
      </c>
      <c r="G93" s="48">
        <v>7</v>
      </c>
      <c r="H93" s="48">
        <v>92</v>
      </c>
      <c r="I93" s="48">
        <v>107</v>
      </c>
      <c r="J93" s="48">
        <v>106</v>
      </c>
      <c r="K93" s="48">
        <v>118</v>
      </c>
      <c r="L93" s="48">
        <v>193</v>
      </c>
      <c r="M93" s="48">
        <v>68</v>
      </c>
      <c r="N93" s="48">
        <v>57</v>
      </c>
      <c r="O93" s="48">
        <v>14</v>
      </c>
      <c r="P93" s="48">
        <v>83</v>
      </c>
      <c r="Q93" s="48">
        <v>130</v>
      </c>
      <c r="R93" s="48">
        <v>93</v>
      </c>
      <c r="S93" s="48">
        <v>144</v>
      </c>
      <c r="T93" s="48">
        <v>138</v>
      </c>
      <c r="U93" s="48">
        <v>199</v>
      </c>
      <c r="V93" s="48">
        <v>79</v>
      </c>
      <c r="W93" s="48">
        <v>54</v>
      </c>
      <c r="X93" s="48">
        <v>97</v>
      </c>
    </row>
    <row r="94" spans="1:24" x14ac:dyDescent="0.2">
      <c r="A94" s="51">
        <f t="shared" ca="1" si="1"/>
        <v>44974</v>
      </c>
      <c r="B94" s="48">
        <v>79</v>
      </c>
      <c r="C94" s="48">
        <v>173</v>
      </c>
      <c r="D94" s="48">
        <v>189</v>
      </c>
      <c r="E94" s="48">
        <v>69</v>
      </c>
      <c r="F94" s="48">
        <v>95</v>
      </c>
      <c r="G94" s="48">
        <v>133</v>
      </c>
      <c r="H94" s="48">
        <v>192</v>
      </c>
      <c r="I94" s="48">
        <v>121</v>
      </c>
      <c r="J94" s="48">
        <v>159</v>
      </c>
      <c r="K94" s="48">
        <v>138</v>
      </c>
      <c r="L94" s="48">
        <v>126</v>
      </c>
      <c r="M94" s="48">
        <v>121</v>
      </c>
      <c r="N94" s="48">
        <v>136</v>
      </c>
      <c r="O94" s="48">
        <v>136</v>
      </c>
      <c r="P94" s="48">
        <v>13</v>
      </c>
      <c r="Q94" s="48">
        <v>106</v>
      </c>
      <c r="R94" s="48">
        <v>65</v>
      </c>
      <c r="S94" s="48">
        <v>70</v>
      </c>
      <c r="T94" s="48">
        <v>90</v>
      </c>
      <c r="U94" s="48">
        <v>107</v>
      </c>
      <c r="V94" s="48">
        <v>144</v>
      </c>
      <c r="W94" s="48">
        <v>79</v>
      </c>
      <c r="X94" s="48">
        <v>177</v>
      </c>
    </row>
    <row r="95" spans="1:24" x14ac:dyDescent="0.2">
      <c r="A95" s="51">
        <f t="shared" ca="1" si="1"/>
        <v>44975</v>
      </c>
      <c r="B95" s="48">
        <v>157</v>
      </c>
      <c r="C95" s="48">
        <v>28</v>
      </c>
      <c r="D95" s="48">
        <v>164</v>
      </c>
      <c r="E95" s="48">
        <v>43</v>
      </c>
      <c r="F95" s="48">
        <v>103</v>
      </c>
      <c r="G95" s="48">
        <v>123</v>
      </c>
      <c r="H95" s="48">
        <v>34</v>
      </c>
      <c r="I95" s="48">
        <v>134</v>
      </c>
      <c r="J95" s="48">
        <v>43</v>
      </c>
      <c r="K95" s="48">
        <v>129</v>
      </c>
      <c r="L95" s="48">
        <v>4</v>
      </c>
      <c r="M95" s="48">
        <v>51</v>
      </c>
      <c r="N95" s="48">
        <v>114</v>
      </c>
      <c r="O95" s="48">
        <v>31</v>
      </c>
      <c r="P95" s="48">
        <v>9</v>
      </c>
      <c r="Q95" s="48">
        <v>13</v>
      </c>
      <c r="R95" s="48">
        <v>187</v>
      </c>
      <c r="S95" s="48">
        <v>113</v>
      </c>
      <c r="T95" s="48">
        <v>67</v>
      </c>
      <c r="U95" s="48">
        <v>172</v>
      </c>
      <c r="V95" s="48">
        <v>157</v>
      </c>
      <c r="W95" s="48">
        <v>167</v>
      </c>
      <c r="X95" s="48">
        <v>130</v>
      </c>
    </row>
    <row r="96" spans="1:24" x14ac:dyDescent="0.2">
      <c r="A96" s="51">
        <f t="shared" ca="1" si="1"/>
        <v>44976</v>
      </c>
      <c r="B96" s="48">
        <v>156</v>
      </c>
      <c r="C96" s="48">
        <v>82</v>
      </c>
      <c r="D96" s="48">
        <v>172</v>
      </c>
      <c r="E96" s="48">
        <v>85</v>
      </c>
      <c r="F96" s="48">
        <v>15</v>
      </c>
      <c r="G96" s="48">
        <v>62</v>
      </c>
      <c r="H96" s="48">
        <v>48</v>
      </c>
      <c r="I96" s="48">
        <v>104</v>
      </c>
      <c r="J96" s="48">
        <v>45</v>
      </c>
      <c r="K96" s="48">
        <v>172</v>
      </c>
      <c r="L96" s="48">
        <v>97</v>
      </c>
      <c r="M96" s="48">
        <v>125</v>
      </c>
      <c r="N96" s="48">
        <v>172</v>
      </c>
      <c r="O96" s="48">
        <v>45</v>
      </c>
      <c r="P96" s="48">
        <v>21</v>
      </c>
      <c r="Q96" s="48">
        <v>107</v>
      </c>
      <c r="R96" s="48">
        <v>81</v>
      </c>
      <c r="S96" s="48">
        <v>21</v>
      </c>
      <c r="T96" s="48">
        <v>160</v>
      </c>
      <c r="U96" s="48">
        <v>45</v>
      </c>
      <c r="V96" s="48">
        <v>133</v>
      </c>
      <c r="W96" s="48">
        <v>86</v>
      </c>
      <c r="X96" s="48">
        <v>73</v>
      </c>
    </row>
    <row r="97" spans="1:24" x14ac:dyDescent="0.2">
      <c r="A97" s="51">
        <f t="shared" ca="1" si="1"/>
        <v>44977</v>
      </c>
      <c r="B97" s="48">
        <v>25</v>
      </c>
      <c r="C97" s="48">
        <v>41</v>
      </c>
      <c r="D97" s="48">
        <v>75</v>
      </c>
      <c r="E97" s="48">
        <v>129</v>
      </c>
      <c r="F97" s="48">
        <v>105</v>
      </c>
      <c r="G97" s="48">
        <v>22</v>
      </c>
      <c r="H97" s="48">
        <v>37</v>
      </c>
      <c r="I97" s="48">
        <v>58</v>
      </c>
      <c r="J97" s="48">
        <v>169</v>
      </c>
      <c r="K97" s="48">
        <v>24</v>
      </c>
      <c r="L97" s="48">
        <v>67</v>
      </c>
      <c r="M97" s="48">
        <v>135</v>
      </c>
      <c r="N97" s="48">
        <v>78</v>
      </c>
      <c r="O97" s="48">
        <v>98</v>
      </c>
      <c r="P97" s="48">
        <v>29</v>
      </c>
      <c r="Q97" s="48">
        <v>170</v>
      </c>
      <c r="R97" s="48">
        <v>192</v>
      </c>
      <c r="S97" s="48">
        <v>193</v>
      </c>
      <c r="T97" s="48">
        <v>71</v>
      </c>
      <c r="U97" s="48">
        <v>192</v>
      </c>
      <c r="V97" s="48">
        <v>153</v>
      </c>
      <c r="W97" s="48">
        <v>33</v>
      </c>
      <c r="X97" s="48">
        <v>40</v>
      </c>
    </row>
    <row r="98" spans="1:24" x14ac:dyDescent="0.2">
      <c r="A98" s="51">
        <f t="shared" ca="1" si="1"/>
        <v>44978</v>
      </c>
      <c r="B98" s="48">
        <v>7</v>
      </c>
      <c r="C98" s="48">
        <v>146</v>
      </c>
      <c r="D98" s="48">
        <v>171</v>
      </c>
      <c r="E98" s="48">
        <v>38</v>
      </c>
      <c r="F98" s="48">
        <v>177</v>
      </c>
      <c r="G98" s="48">
        <v>144</v>
      </c>
      <c r="H98" s="48">
        <v>10</v>
      </c>
      <c r="I98" s="48">
        <v>161</v>
      </c>
      <c r="J98" s="48">
        <v>124</v>
      </c>
      <c r="K98" s="48">
        <v>141</v>
      </c>
      <c r="L98" s="48">
        <v>13</v>
      </c>
      <c r="M98" s="48">
        <v>77</v>
      </c>
      <c r="N98" s="48">
        <v>9</v>
      </c>
      <c r="O98" s="48">
        <v>67</v>
      </c>
      <c r="P98" s="48">
        <v>150</v>
      </c>
      <c r="Q98" s="48">
        <v>86</v>
      </c>
      <c r="R98" s="48">
        <v>44</v>
      </c>
      <c r="S98" s="48">
        <v>197</v>
      </c>
      <c r="T98" s="48">
        <v>93</v>
      </c>
      <c r="U98" s="48">
        <v>23</v>
      </c>
      <c r="V98" s="48">
        <v>157</v>
      </c>
      <c r="W98" s="48">
        <v>178</v>
      </c>
      <c r="X98" s="48">
        <v>45</v>
      </c>
    </row>
    <row r="99" spans="1:24" x14ac:dyDescent="0.2">
      <c r="A99" s="51">
        <f t="shared" ca="1" si="1"/>
        <v>44979</v>
      </c>
      <c r="B99" s="48">
        <v>51</v>
      </c>
      <c r="C99" s="48">
        <v>105</v>
      </c>
      <c r="D99" s="48">
        <v>97</v>
      </c>
      <c r="E99" s="48">
        <v>99</v>
      </c>
      <c r="F99" s="48">
        <v>7</v>
      </c>
      <c r="G99" s="48">
        <v>45</v>
      </c>
      <c r="H99" s="48">
        <v>162</v>
      </c>
      <c r="I99" s="48">
        <v>161</v>
      </c>
      <c r="J99" s="48">
        <v>169</v>
      </c>
      <c r="K99" s="48">
        <v>102</v>
      </c>
      <c r="L99" s="48">
        <v>90</v>
      </c>
      <c r="M99" s="48">
        <v>11</v>
      </c>
      <c r="N99" s="48">
        <v>19</v>
      </c>
      <c r="O99" s="48">
        <v>172</v>
      </c>
      <c r="P99" s="48">
        <v>102</v>
      </c>
      <c r="Q99" s="48">
        <v>58</v>
      </c>
      <c r="R99" s="48">
        <v>136</v>
      </c>
      <c r="S99" s="48">
        <v>94</v>
      </c>
      <c r="T99" s="48">
        <v>118</v>
      </c>
      <c r="U99" s="48">
        <v>66</v>
      </c>
      <c r="V99" s="48">
        <v>146</v>
      </c>
      <c r="W99" s="48">
        <v>47</v>
      </c>
      <c r="X99" s="48">
        <v>42</v>
      </c>
    </row>
    <row r="100" spans="1:24" x14ac:dyDescent="0.2">
      <c r="A100" s="51">
        <f t="shared" ca="1" si="1"/>
        <v>44980</v>
      </c>
      <c r="B100" s="48">
        <v>15</v>
      </c>
      <c r="C100" s="48">
        <v>47</v>
      </c>
      <c r="D100" s="48">
        <v>41</v>
      </c>
      <c r="E100" s="48">
        <v>128</v>
      </c>
      <c r="F100" s="48">
        <v>16</v>
      </c>
      <c r="G100" s="48">
        <v>41</v>
      </c>
      <c r="H100" s="48">
        <v>122</v>
      </c>
      <c r="I100" s="48">
        <v>28</v>
      </c>
      <c r="J100" s="48">
        <v>120</v>
      </c>
      <c r="K100" s="48">
        <v>136</v>
      </c>
      <c r="L100" s="48">
        <v>94</v>
      </c>
      <c r="M100" s="48">
        <v>180</v>
      </c>
      <c r="N100" s="48">
        <v>124</v>
      </c>
      <c r="O100" s="48">
        <v>5</v>
      </c>
      <c r="P100" s="48">
        <v>57</v>
      </c>
      <c r="Q100" s="48">
        <v>18</v>
      </c>
      <c r="R100" s="48">
        <v>27</v>
      </c>
      <c r="S100" s="48">
        <v>44</v>
      </c>
      <c r="T100" s="48">
        <v>131</v>
      </c>
      <c r="U100" s="48">
        <v>200</v>
      </c>
      <c r="V100" s="48">
        <v>26</v>
      </c>
      <c r="W100" s="48">
        <v>103</v>
      </c>
      <c r="X100" s="48">
        <v>169</v>
      </c>
    </row>
    <row r="101" spans="1:24" x14ac:dyDescent="0.2">
      <c r="A101" s="51">
        <f t="shared" ca="1" si="1"/>
        <v>44981</v>
      </c>
      <c r="B101" s="48">
        <v>22</v>
      </c>
      <c r="C101" s="48">
        <v>20</v>
      </c>
      <c r="D101" s="48">
        <v>135</v>
      </c>
      <c r="E101" s="48">
        <v>82</v>
      </c>
      <c r="F101" s="48">
        <v>45</v>
      </c>
      <c r="G101" s="48">
        <v>114</v>
      </c>
      <c r="H101" s="48">
        <v>112</v>
      </c>
      <c r="I101" s="48">
        <v>64</v>
      </c>
      <c r="J101" s="48">
        <v>102</v>
      </c>
      <c r="K101" s="48">
        <v>30</v>
      </c>
      <c r="L101" s="48">
        <v>85</v>
      </c>
      <c r="M101" s="48">
        <v>169</v>
      </c>
      <c r="N101" s="48">
        <v>44</v>
      </c>
      <c r="O101" s="48">
        <v>31</v>
      </c>
      <c r="P101" s="48">
        <v>128</v>
      </c>
      <c r="Q101" s="48">
        <v>133</v>
      </c>
      <c r="R101" s="48">
        <v>44</v>
      </c>
      <c r="S101" s="48">
        <v>85</v>
      </c>
      <c r="T101" s="48">
        <v>162</v>
      </c>
      <c r="U101" s="48">
        <v>87</v>
      </c>
      <c r="V101" s="48">
        <v>29</v>
      </c>
      <c r="W101" s="48">
        <v>55</v>
      </c>
      <c r="X101" s="48">
        <v>178</v>
      </c>
    </row>
    <row r="102" spans="1:24" x14ac:dyDescent="0.2">
      <c r="A102" s="51">
        <f t="shared" ca="1" si="1"/>
        <v>44982</v>
      </c>
      <c r="B102" s="48">
        <v>51</v>
      </c>
      <c r="C102" s="48">
        <v>126</v>
      </c>
      <c r="D102" s="48">
        <v>28</v>
      </c>
      <c r="E102" s="48">
        <v>95</v>
      </c>
      <c r="F102" s="48">
        <v>22</v>
      </c>
      <c r="G102" s="48">
        <v>80</v>
      </c>
      <c r="H102" s="48">
        <v>58</v>
      </c>
      <c r="I102" s="48">
        <v>8</v>
      </c>
      <c r="J102" s="48">
        <v>175</v>
      </c>
      <c r="K102" s="48">
        <v>184</v>
      </c>
      <c r="L102" s="48">
        <v>178</v>
      </c>
      <c r="M102" s="48">
        <v>81</v>
      </c>
      <c r="N102" s="48">
        <v>121</v>
      </c>
      <c r="O102" s="48">
        <v>91</v>
      </c>
      <c r="P102" s="48">
        <v>48</v>
      </c>
      <c r="Q102" s="48">
        <v>186</v>
      </c>
      <c r="R102" s="48">
        <v>80</v>
      </c>
      <c r="S102" s="48">
        <v>120</v>
      </c>
      <c r="T102" s="48">
        <v>67</v>
      </c>
      <c r="U102" s="48">
        <v>187</v>
      </c>
      <c r="V102" s="48">
        <v>189</v>
      </c>
      <c r="W102" s="48">
        <v>1</v>
      </c>
      <c r="X102" s="48">
        <v>108</v>
      </c>
    </row>
    <row r="103" spans="1:24" x14ac:dyDescent="0.2">
      <c r="A103" s="51">
        <f t="shared" ca="1" si="1"/>
        <v>44983</v>
      </c>
      <c r="B103" s="48">
        <v>88</v>
      </c>
      <c r="C103" s="48">
        <v>58</v>
      </c>
      <c r="D103" s="48">
        <v>71</v>
      </c>
      <c r="E103" s="48">
        <v>146</v>
      </c>
      <c r="F103" s="48">
        <v>169</v>
      </c>
      <c r="G103" s="48">
        <v>170</v>
      </c>
      <c r="H103" s="48">
        <v>26</v>
      </c>
      <c r="I103" s="48">
        <v>152</v>
      </c>
      <c r="J103" s="48">
        <v>48</v>
      </c>
      <c r="K103" s="48">
        <v>191</v>
      </c>
      <c r="L103" s="48">
        <v>70</v>
      </c>
      <c r="M103" s="48">
        <v>99</v>
      </c>
      <c r="N103" s="48">
        <v>168</v>
      </c>
      <c r="O103" s="48">
        <v>165</v>
      </c>
      <c r="P103" s="48">
        <v>150</v>
      </c>
      <c r="Q103" s="48">
        <v>100</v>
      </c>
      <c r="R103" s="48">
        <v>190</v>
      </c>
      <c r="S103" s="48">
        <v>20</v>
      </c>
      <c r="T103" s="48">
        <v>84</v>
      </c>
      <c r="U103" s="48">
        <v>144</v>
      </c>
      <c r="V103" s="48">
        <v>1</v>
      </c>
      <c r="W103" s="48">
        <v>97</v>
      </c>
      <c r="X103" s="48">
        <v>171</v>
      </c>
    </row>
    <row r="104" spans="1:24" x14ac:dyDescent="0.2">
      <c r="A104" s="51">
        <f t="shared" ca="1" si="1"/>
        <v>44984</v>
      </c>
      <c r="B104" s="48">
        <v>88</v>
      </c>
      <c r="C104" s="48">
        <v>104</v>
      </c>
      <c r="D104" s="48">
        <v>116</v>
      </c>
      <c r="E104" s="48">
        <v>67</v>
      </c>
      <c r="F104" s="48">
        <v>168</v>
      </c>
      <c r="G104" s="48">
        <v>96</v>
      </c>
      <c r="H104" s="48">
        <v>56</v>
      </c>
      <c r="I104" s="48">
        <v>35</v>
      </c>
      <c r="J104" s="48">
        <v>178</v>
      </c>
      <c r="K104" s="48">
        <v>63</v>
      </c>
      <c r="L104" s="48">
        <v>39</v>
      </c>
      <c r="M104" s="48">
        <v>98</v>
      </c>
      <c r="N104" s="48">
        <v>141</v>
      </c>
      <c r="O104" s="48">
        <v>3</v>
      </c>
      <c r="P104" s="48">
        <v>44</v>
      </c>
      <c r="Q104" s="48">
        <v>47</v>
      </c>
      <c r="R104" s="48">
        <v>91</v>
      </c>
      <c r="S104" s="48">
        <v>72</v>
      </c>
      <c r="T104" s="48">
        <v>43</v>
      </c>
      <c r="U104" s="48">
        <v>172</v>
      </c>
      <c r="V104" s="48">
        <v>65</v>
      </c>
      <c r="W104" s="48">
        <v>46</v>
      </c>
      <c r="X104" s="48">
        <v>63</v>
      </c>
    </row>
    <row r="105" spans="1:24" x14ac:dyDescent="0.2">
      <c r="A105" s="51">
        <f t="shared" ca="1" si="1"/>
        <v>44985</v>
      </c>
      <c r="B105" s="48">
        <v>83</v>
      </c>
      <c r="C105" s="48">
        <v>152</v>
      </c>
      <c r="D105" s="48">
        <v>119</v>
      </c>
      <c r="E105" s="48">
        <v>72</v>
      </c>
      <c r="F105" s="48">
        <v>46</v>
      </c>
      <c r="G105" s="48">
        <v>60</v>
      </c>
      <c r="H105" s="48">
        <v>103</v>
      </c>
      <c r="I105" s="48">
        <v>90</v>
      </c>
      <c r="J105" s="48">
        <v>39</v>
      </c>
      <c r="K105" s="48">
        <v>145</v>
      </c>
      <c r="L105" s="48">
        <v>59</v>
      </c>
      <c r="M105" s="48">
        <v>160</v>
      </c>
      <c r="N105" s="48">
        <v>178</v>
      </c>
      <c r="O105" s="48">
        <v>136</v>
      </c>
      <c r="P105" s="48">
        <v>70</v>
      </c>
      <c r="Q105" s="48">
        <v>93</v>
      </c>
      <c r="R105" s="48">
        <v>26</v>
      </c>
      <c r="S105" s="48">
        <v>132</v>
      </c>
      <c r="T105" s="48">
        <v>15</v>
      </c>
      <c r="U105" s="48">
        <v>18</v>
      </c>
      <c r="V105" s="48">
        <v>61</v>
      </c>
      <c r="W105" s="48">
        <v>14</v>
      </c>
      <c r="X105" s="48">
        <v>60</v>
      </c>
    </row>
    <row r="106" spans="1:24" x14ac:dyDescent="0.2">
      <c r="A106" s="51">
        <f t="shared" ca="1" si="1"/>
        <v>44986</v>
      </c>
      <c r="B106" s="48">
        <v>98</v>
      </c>
      <c r="C106" s="48">
        <v>117</v>
      </c>
      <c r="D106" s="48">
        <v>180</v>
      </c>
      <c r="E106" s="48">
        <v>157</v>
      </c>
      <c r="F106" s="48">
        <v>2</v>
      </c>
      <c r="G106" s="48">
        <v>39</v>
      </c>
      <c r="H106" s="48">
        <v>13</v>
      </c>
      <c r="I106" s="48">
        <v>155</v>
      </c>
      <c r="J106" s="48">
        <v>39</v>
      </c>
      <c r="K106" s="48">
        <v>32</v>
      </c>
      <c r="L106" s="48">
        <v>143</v>
      </c>
      <c r="M106" s="48">
        <v>93</v>
      </c>
      <c r="N106" s="48">
        <v>101</v>
      </c>
      <c r="O106" s="48">
        <v>8</v>
      </c>
      <c r="P106" s="48">
        <v>139</v>
      </c>
      <c r="Q106" s="48">
        <v>124</v>
      </c>
      <c r="R106" s="48">
        <v>181</v>
      </c>
      <c r="S106" s="48">
        <v>121</v>
      </c>
      <c r="T106" s="48">
        <v>170</v>
      </c>
      <c r="U106" s="48">
        <v>87</v>
      </c>
      <c r="V106" s="48">
        <v>62</v>
      </c>
      <c r="W106" s="48">
        <v>31</v>
      </c>
      <c r="X106" s="48">
        <v>99</v>
      </c>
    </row>
    <row r="107" spans="1:24" x14ac:dyDescent="0.2">
      <c r="A107" s="51">
        <f t="shared" ca="1" si="1"/>
        <v>44987</v>
      </c>
      <c r="B107" s="48">
        <v>145</v>
      </c>
      <c r="C107" s="48">
        <v>131</v>
      </c>
      <c r="D107" s="48">
        <v>131</v>
      </c>
      <c r="E107" s="48">
        <v>38</v>
      </c>
      <c r="F107" s="48">
        <v>135</v>
      </c>
      <c r="G107" s="48">
        <v>98</v>
      </c>
      <c r="H107" s="48">
        <v>74</v>
      </c>
      <c r="I107" s="48">
        <v>76</v>
      </c>
      <c r="J107" s="48">
        <v>116</v>
      </c>
      <c r="K107" s="48">
        <v>143</v>
      </c>
      <c r="L107" s="48">
        <v>108</v>
      </c>
      <c r="M107" s="48">
        <v>76</v>
      </c>
      <c r="N107" s="48">
        <v>129</v>
      </c>
      <c r="O107" s="48">
        <v>73</v>
      </c>
      <c r="P107" s="48">
        <v>102</v>
      </c>
      <c r="Q107" s="48">
        <v>78</v>
      </c>
      <c r="R107" s="48">
        <v>178</v>
      </c>
      <c r="S107" s="48">
        <v>127</v>
      </c>
      <c r="T107" s="48">
        <v>28</v>
      </c>
      <c r="U107" s="48">
        <v>137</v>
      </c>
      <c r="V107" s="48">
        <v>91</v>
      </c>
      <c r="W107" s="48">
        <v>106</v>
      </c>
      <c r="X107" s="48">
        <v>64</v>
      </c>
    </row>
    <row r="108" spans="1:24" x14ac:dyDescent="0.2">
      <c r="A108" s="51">
        <f t="shared" ca="1" si="1"/>
        <v>44988</v>
      </c>
      <c r="B108" s="48">
        <v>118</v>
      </c>
      <c r="C108" s="48">
        <v>120</v>
      </c>
      <c r="D108" s="48">
        <v>9</v>
      </c>
      <c r="E108" s="48">
        <v>186</v>
      </c>
      <c r="F108" s="48">
        <v>124</v>
      </c>
      <c r="G108" s="48">
        <v>23</v>
      </c>
      <c r="H108" s="48">
        <v>42</v>
      </c>
      <c r="I108" s="48">
        <v>5</v>
      </c>
      <c r="J108" s="48">
        <v>142</v>
      </c>
      <c r="K108" s="48">
        <v>38</v>
      </c>
      <c r="L108" s="48">
        <v>182</v>
      </c>
      <c r="M108" s="48">
        <v>71</v>
      </c>
      <c r="N108" s="48">
        <v>5</v>
      </c>
      <c r="O108" s="48">
        <v>82</v>
      </c>
      <c r="P108" s="48">
        <v>168</v>
      </c>
      <c r="Q108" s="48">
        <v>87</v>
      </c>
      <c r="R108" s="48">
        <v>181</v>
      </c>
      <c r="S108" s="48">
        <v>182</v>
      </c>
      <c r="T108" s="48">
        <v>98</v>
      </c>
      <c r="U108" s="48">
        <v>50</v>
      </c>
      <c r="V108" s="48">
        <v>141</v>
      </c>
      <c r="W108" s="48">
        <v>144</v>
      </c>
      <c r="X108" s="48">
        <v>74</v>
      </c>
    </row>
    <row r="109" spans="1:24" x14ac:dyDescent="0.2">
      <c r="A109" s="51">
        <f t="shared" ca="1" si="1"/>
        <v>44989</v>
      </c>
      <c r="B109" s="48">
        <v>163</v>
      </c>
      <c r="C109" s="48">
        <v>117</v>
      </c>
      <c r="D109" s="48">
        <v>50</v>
      </c>
      <c r="E109" s="48">
        <v>46</v>
      </c>
      <c r="F109" s="48">
        <v>30</v>
      </c>
      <c r="G109" s="48">
        <v>36</v>
      </c>
      <c r="H109" s="48">
        <v>147</v>
      </c>
      <c r="I109" s="48">
        <v>47</v>
      </c>
      <c r="J109" s="48">
        <v>42</v>
      </c>
      <c r="K109" s="48">
        <v>143</v>
      </c>
      <c r="L109" s="48">
        <v>170</v>
      </c>
      <c r="M109" s="48">
        <v>110</v>
      </c>
      <c r="N109" s="48">
        <v>191</v>
      </c>
      <c r="O109" s="48">
        <v>21</v>
      </c>
      <c r="P109" s="48">
        <v>74</v>
      </c>
      <c r="Q109" s="48">
        <v>167</v>
      </c>
      <c r="R109" s="48">
        <v>59</v>
      </c>
      <c r="S109" s="48">
        <v>172</v>
      </c>
      <c r="T109" s="48">
        <v>22</v>
      </c>
      <c r="U109" s="48">
        <v>172</v>
      </c>
      <c r="V109" s="48">
        <v>115</v>
      </c>
      <c r="W109" s="48">
        <v>177</v>
      </c>
      <c r="X109" s="48">
        <v>46</v>
      </c>
    </row>
    <row r="110" spans="1:24" x14ac:dyDescent="0.2">
      <c r="A110" s="51">
        <f t="shared" ca="1" si="1"/>
        <v>44990</v>
      </c>
      <c r="B110" s="48">
        <v>38</v>
      </c>
      <c r="C110" s="48">
        <v>111</v>
      </c>
      <c r="D110" s="48">
        <v>64</v>
      </c>
      <c r="E110" s="48">
        <v>129</v>
      </c>
      <c r="F110" s="48">
        <v>61</v>
      </c>
      <c r="G110" s="48">
        <v>132</v>
      </c>
      <c r="H110" s="48">
        <v>155</v>
      </c>
      <c r="I110" s="48">
        <v>44</v>
      </c>
      <c r="J110" s="48">
        <v>46</v>
      </c>
      <c r="K110" s="48">
        <v>12</v>
      </c>
      <c r="L110" s="48">
        <v>141</v>
      </c>
      <c r="M110" s="48">
        <v>9</v>
      </c>
      <c r="N110" s="48">
        <v>100</v>
      </c>
      <c r="O110" s="48">
        <v>199</v>
      </c>
      <c r="P110" s="48">
        <v>69</v>
      </c>
      <c r="Q110" s="48">
        <v>4</v>
      </c>
      <c r="R110" s="48">
        <v>142</v>
      </c>
      <c r="S110" s="48">
        <v>105</v>
      </c>
      <c r="T110" s="48">
        <v>146</v>
      </c>
      <c r="U110" s="48">
        <v>177</v>
      </c>
      <c r="V110" s="48">
        <v>47</v>
      </c>
      <c r="W110" s="48">
        <v>70</v>
      </c>
      <c r="X110" s="48">
        <v>157</v>
      </c>
    </row>
    <row r="111" spans="1:24" x14ac:dyDescent="0.2">
      <c r="A111" s="51">
        <f t="shared" ca="1" si="1"/>
        <v>44991</v>
      </c>
      <c r="B111" s="48">
        <v>160</v>
      </c>
      <c r="C111" s="48">
        <v>188</v>
      </c>
      <c r="D111" s="48">
        <v>140</v>
      </c>
      <c r="E111" s="48">
        <v>92</v>
      </c>
      <c r="F111" s="48">
        <v>123</v>
      </c>
      <c r="G111" s="48">
        <v>36</v>
      </c>
      <c r="H111" s="48">
        <v>67</v>
      </c>
      <c r="I111" s="48">
        <v>183</v>
      </c>
      <c r="J111" s="48">
        <v>138</v>
      </c>
      <c r="K111" s="48">
        <v>194</v>
      </c>
      <c r="L111" s="48">
        <v>3</v>
      </c>
      <c r="M111" s="48">
        <v>25</v>
      </c>
      <c r="N111" s="48">
        <v>171</v>
      </c>
      <c r="O111" s="48">
        <v>46</v>
      </c>
      <c r="P111" s="48">
        <v>15</v>
      </c>
      <c r="Q111" s="48">
        <v>31</v>
      </c>
      <c r="R111" s="48">
        <v>127</v>
      </c>
      <c r="S111" s="48">
        <v>35</v>
      </c>
      <c r="T111" s="48">
        <v>4</v>
      </c>
      <c r="U111" s="48">
        <v>146</v>
      </c>
      <c r="V111" s="48">
        <v>131</v>
      </c>
      <c r="W111" s="48">
        <v>183</v>
      </c>
      <c r="X111" s="48">
        <v>159</v>
      </c>
    </row>
    <row r="112" spans="1:24" x14ac:dyDescent="0.2">
      <c r="A112" s="51">
        <f t="shared" ca="1" si="1"/>
        <v>44992</v>
      </c>
      <c r="B112" s="48">
        <v>20</v>
      </c>
      <c r="C112" s="48">
        <v>185</v>
      </c>
      <c r="D112" s="48">
        <v>38</v>
      </c>
      <c r="E112" s="48">
        <v>186</v>
      </c>
      <c r="F112" s="48">
        <v>150</v>
      </c>
      <c r="G112" s="48">
        <v>37</v>
      </c>
      <c r="H112" s="48">
        <v>95</v>
      </c>
      <c r="I112" s="48">
        <v>168</v>
      </c>
      <c r="J112" s="48">
        <v>6</v>
      </c>
      <c r="K112" s="48">
        <v>65</v>
      </c>
      <c r="L112" s="48">
        <v>5</v>
      </c>
      <c r="M112" s="48">
        <v>42</v>
      </c>
      <c r="N112" s="48">
        <v>38</v>
      </c>
      <c r="O112" s="48">
        <v>69</v>
      </c>
      <c r="P112" s="48">
        <v>151</v>
      </c>
      <c r="Q112" s="48">
        <v>127</v>
      </c>
      <c r="R112" s="48">
        <v>55</v>
      </c>
      <c r="S112" s="48">
        <v>76</v>
      </c>
      <c r="T112" s="48">
        <v>66</v>
      </c>
      <c r="U112" s="48">
        <v>48</v>
      </c>
      <c r="V112" s="48">
        <v>157</v>
      </c>
      <c r="W112" s="48">
        <v>163</v>
      </c>
      <c r="X112" s="48">
        <v>17</v>
      </c>
    </row>
    <row r="113" spans="1:24" x14ac:dyDescent="0.2">
      <c r="A113" s="51">
        <f t="shared" ca="1" si="1"/>
        <v>44993</v>
      </c>
      <c r="B113" s="48">
        <v>44</v>
      </c>
      <c r="C113" s="48">
        <v>139</v>
      </c>
      <c r="D113" s="48">
        <v>165</v>
      </c>
      <c r="E113" s="48">
        <v>86</v>
      </c>
      <c r="F113" s="48">
        <v>156</v>
      </c>
      <c r="G113" s="48">
        <v>117</v>
      </c>
      <c r="H113" s="48">
        <v>48</v>
      </c>
      <c r="I113" s="48">
        <v>198</v>
      </c>
      <c r="J113" s="48">
        <v>78</v>
      </c>
      <c r="K113" s="48">
        <v>92</v>
      </c>
      <c r="L113" s="48">
        <v>71</v>
      </c>
      <c r="M113" s="48">
        <v>10</v>
      </c>
      <c r="N113" s="48">
        <v>77</v>
      </c>
      <c r="O113" s="48">
        <v>162</v>
      </c>
      <c r="P113" s="48">
        <v>195</v>
      </c>
      <c r="Q113" s="48">
        <v>167</v>
      </c>
      <c r="R113" s="48">
        <v>61</v>
      </c>
      <c r="S113" s="48">
        <v>107</v>
      </c>
      <c r="T113" s="48">
        <v>130</v>
      </c>
      <c r="U113" s="48">
        <v>94</v>
      </c>
      <c r="V113" s="48">
        <v>31</v>
      </c>
      <c r="W113" s="48">
        <v>20</v>
      </c>
      <c r="X113" s="48">
        <v>198</v>
      </c>
    </row>
    <row r="114" spans="1:24" x14ac:dyDescent="0.2">
      <c r="A114" s="51">
        <f t="shared" ca="1" si="1"/>
        <v>44994</v>
      </c>
      <c r="B114" s="48">
        <v>103</v>
      </c>
      <c r="C114" s="48">
        <v>57</v>
      </c>
      <c r="D114" s="48">
        <v>59</v>
      </c>
      <c r="E114" s="48">
        <v>165</v>
      </c>
      <c r="F114" s="48">
        <v>92</v>
      </c>
      <c r="G114" s="48">
        <v>122</v>
      </c>
      <c r="H114" s="48">
        <v>58</v>
      </c>
      <c r="I114" s="48">
        <v>113</v>
      </c>
      <c r="J114" s="48">
        <v>65</v>
      </c>
      <c r="K114" s="48">
        <v>57</v>
      </c>
      <c r="L114" s="48">
        <v>88</v>
      </c>
      <c r="M114" s="48">
        <v>40</v>
      </c>
      <c r="N114" s="48">
        <v>2</v>
      </c>
      <c r="O114" s="48">
        <v>108</v>
      </c>
      <c r="P114" s="48">
        <v>94</v>
      </c>
      <c r="Q114" s="48">
        <v>124</v>
      </c>
      <c r="R114" s="48">
        <v>12</v>
      </c>
      <c r="S114" s="48">
        <v>108</v>
      </c>
      <c r="T114" s="48">
        <v>165</v>
      </c>
      <c r="U114" s="48">
        <v>102</v>
      </c>
      <c r="V114" s="48">
        <v>95</v>
      </c>
      <c r="W114" s="48">
        <v>37</v>
      </c>
      <c r="X114" s="48">
        <v>45</v>
      </c>
    </row>
    <row r="115" spans="1:24" x14ac:dyDescent="0.2">
      <c r="A115" s="51">
        <f t="shared" ca="1" si="1"/>
        <v>44995</v>
      </c>
      <c r="B115" s="48">
        <v>170</v>
      </c>
      <c r="C115" s="48">
        <v>72</v>
      </c>
      <c r="D115" s="48">
        <v>144</v>
      </c>
      <c r="E115" s="48">
        <v>110</v>
      </c>
      <c r="F115" s="48">
        <v>79</v>
      </c>
      <c r="G115" s="48">
        <v>66</v>
      </c>
      <c r="H115" s="48">
        <v>157</v>
      </c>
      <c r="I115" s="48">
        <v>55</v>
      </c>
      <c r="J115" s="48">
        <v>90</v>
      </c>
      <c r="K115" s="48">
        <v>181</v>
      </c>
      <c r="L115" s="48">
        <v>162</v>
      </c>
      <c r="M115" s="48">
        <v>54</v>
      </c>
      <c r="N115" s="48">
        <v>163</v>
      </c>
      <c r="O115" s="48">
        <v>119</v>
      </c>
      <c r="P115" s="48">
        <v>161</v>
      </c>
      <c r="Q115" s="48">
        <v>148</v>
      </c>
      <c r="R115" s="48">
        <v>87</v>
      </c>
      <c r="S115" s="48">
        <v>75</v>
      </c>
      <c r="T115" s="48">
        <v>60</v>
      </c>
      <c r="U115" s="48">
        <v>154</v>
      </c>
      <c r="V115" s="48">
        <v>68</v>
      </c>
      <c r="W115" s="48">
        <v>51</v>
      </c>
      <c r="X115" s="48">
        <v>63</v>
      </c>
    </row>
    <row r="116" spans="1:24" x14ac:dyDescent="0.2">
      <c r="A116" s="51">
        <f t="shared" ca="1" si="1"/>
        <v>44996</v>
      </c>
      <c r="B116" s="48">
        <v>94</v>
      </c>
      <c r="C116" s="48">
        <v>158</v>
      </c>
      <c r="D116" s="48">
        <v>28</v>
      </c>
      <c r="E116" s="48">
        <v>112</v>
      </c>
      <c r="F116" s="48">
        <v>6</v>
      </c>
      <c r="G116" s="48">
        <v>180</v>
      </c>
      <c r="H116" s="48">
        <v>33</v>
      </c>
      <c r="I116" s="48">
        <v>41</v>
      </c>
      <c r="J116" s="48">
        <v>150</v>
      </c>
      <c r="K116" s="48">
        <v>184</v>
      </c>
      <c r="L116" s="48">
        <v>124</v>
      </c>
      <c r="M116" s="48">
        <v>158</v>
      </c>
      <c r="N116" s="48">
        <v>10</v>
      </c>
      <c r="O116" s="48">
        <v>192</v>
      </c>
      <c r="P116" s="48">
        <v>43</v>
      </c>
      <c r="Q116" s="48">
        <v>29</v>
      </c>
      <c r="R116" s="48">
        <v>80</v>
      </c>
      <c r="S116" s="48">
        <v>172</v>
      </c>
      <c r="T116" s="48">
        <v>114</v>
      </c>
      <c r="U116" s="48">
        <v>28</v>
      </c>
      <c r="V116" s="48">
        <v>118</v>
      </c>
      <c r="W116" s="48">
        <v>200</v>
      </c>
      <c r="X116" s="48">
        <v>128</v>
      </c>
    </row>
    <row r="117" spans="1:24" x14ac:dyDescent="0.2">
      <c r="A117" s="51">
        <f t="shared" ca="1" si="1"/>
        <v>44997</v>
      </c>
      <c r="B117" s="48">
        <v>22</v>
      </c>
      <c r="C117" s="48">
        <v>42</v>
      </c>
      <c r="D117" s="48">
        <v>181</v>
      </c>
      <c r="E117" s="48">
        <v>59</v>
      </c>
      <c r="F117" s="48">
        <v>40</v>
      </c>
      <c r="G117" s="48">
        <v>59</v>
      </c>
      <c r="H117" s="48">
        <v>178</v>
      </c>
      <c r="I117" s="48">
        <v>46</v>
      </c>
      <c r="J117" s="48">
        <v>135</v>
      </c>
      <c r="K117" s="48">
        <v>98</v>
      </c>
      <c r="L117" s="48">
        <v>117</v>
      </c>
      <c r="M117" s="48">
        <v>151</v>
      </c>
      <c r="N117" s="48">
        <v>178</v>
      </c>
      <c r="O117" s="48">
        <v>113</v>
      </c>
      <c r="P117" s="48">
        <v>176</v>
      </c>
      <c r="Q117" s="48">
        <v>58</v>
      </c>
      <c r="R117" s="48">
        <v>122</v>
      </c>
      <c r="S117" s="48">
        <v>199</v>
      </c>
      <c r="T117" s="48">
        <v>11</v>
      </c>
      <c r="U117" s="48">
        <v>152</v>
      </c>
      <c r="V117" s="48">
        <v>96</v>
      </c>
      <c r="W117" s="48">
        <v>113</v>
      </c>
      <c r="X117" s="48">
        <v>76</v>
      </c>
    </row>
    <row r="118" spans="1:24" x14ac:dyDescent="0.2">
      <c r="A118" s="51">
        <f t="shared" ca="1" si="1"/>
        <v>44998</v>
      </c>
      <c r="B118" s="48">
        <v>181</v>
      </c>
      <c r="C118" s="48">
        <v>119</v>
      </c>
      <c r="D118" s="48">
        <v>124</v>
      </c>
      <c r="E118" s="48">
        <v>54</v>
      </c>
      <c r="F118" s="48">
        <v>114</v>
      </c>
      <c r="G118" s="48">
        <v>169</v>
      </c>
      <c r="H118" s="48">
        <v>153</v>
      </c>
      <c r="I118" s="48">
        <v>44</v>
      </c>
      <c r="J118" s="48">
        <v>120</v>
      </c>
      <c r="K118" s="48">
        <v>66</v>
      </c>
      <c r="L118" s="48">
        <v>36</v>
      </c>
      <c r="M118" s="48">
        <v>192</v>
      </c>
      <c r="N118" s="48">
        <v>37</v>
      </c>
      <c r="O118" s="48">
        <v>173</v>
      </c>
      <c r="P118" s="48">
        <v>199</v>
      </c>
      <c r="Q118" s="48">
        <v>129</v>
      </c>
      <c r="R118" s="48">
        <v>130</v>
      </c>
      <c r="S118" s="48">
        <v>171</v>
      </c>
      <c r="T118" s="48">
        <v>120</v>
      </c>
      <c r="U118" s="48">
        <v>16</v>
      </c>
      <c r="V118" s="48">
        <v>178</v>
      </c>
      <c r="W118" s="48">
        <v>1</v>
      </c>
      <c r="X118" s="48">
        <v>108</v>
      </c>
    </row>
    <row r="119" spans="1:24" x14ac:dyDescent="0.2">
      <c r="A119" s="51">
        <f t="shared" ca="1" si="1"/>
        <v>44999</v>
      </c>
      <c r="B119" s="48">
        <v>12</v>
      </c>
      <c r="C119" s="48">
        <v>155</v>
      </c>
      <c r="D119" s="48">
        <v>52</v>
      </c>
      <c r="E119" s="48">
        <v>175</v>
      </c>
      <c r="F119" s="48">
        <v>183</v>
      </c>
      <c r="G119" s="48">
        <v>65</v>
      </c>
      <c r="H119" s="48">
        <v>142</v>
      </c>
      <c r="I119" s="48">
        <v>142</v>
      </c>
      <c r="J119" s="48">
        <v>154</v>
      </c>
      <c r="K119" s="48">
        <v>78</v>
      </c>
      <c r="L119" s="48">
        <v>44</v>
      </c>
      <c r="M119" s="48">
        <v>175</v>
      </c>
      <c r="N119" s="48">
        <v>62</v>
      </c>
      <c r="O119" s="48">
        <v>20</v>
      </c>
      <c r="P119" s="48">
        <v>6</v>
      </c>
      <c r="Q119" s="48">
        <v>124</v>
      </c>
      <c r="R119" s="48">
        <v>65</v>
      </c>
      <c r="S119" s="48">
        <v>14</v>
      </c>
      <c r="T119" s="48">
        <v>113</v>
      </c>
      <c r="U119" s="48">
        <v>20</v>
      </c>
      <c r="V119" s="48">
        <v>27</v>
      </c>
      <c r="W119" s="48">
        <v>140</v>
      </c>
      <c r="X119" s="48">
        <v>16</v>
      </c>
    </row>
    <row r="120" spans="1:24" x14ac:dyDescent="0.2">
      <c r="A120" s="51">
        <f t="shared" ca="1" si="1"/>
        <v>45000</v>
      </c>
      <c r="B120" s="48">
        <v>2</v>
      </c>
      <c r="C120" s="48">
        <v>111</v>
      </c>
      <c r="D120" s="48">
        <v>103</v>
      </c>
      <c r="E120" s="48">
        <v>75</v>
      </c>
      <c r="F120" s="48">
        <v>145</v>
      </c>
      <c r="G120" s="48">
        <v>54</v>
      </c>
      <c r="H120" s="48">
        <v>8</v>
      </c>
      <c r="I120" s="48">
        <v>140</v>
      </c>
      <c r="J120" s="48">
        <v>19</v>
      </c>
      <c r="K120" s="48">
        <v>108</v>
      </c>
      <c r="L120" s="48">
        <v>77</v>
      </c>
      <c r="M120" s="48">
        <v>151</v>
      </c>
      <c r="N120" s="48">
        <v>138</v>
      </c>
      <c r="O120" s="48">
        <v>184</v>
      </c>
      <c r="P120" s="48">
        <v>161</v>
      </c>
      <c r="Q120" s="48">
        <v>49</v>
      </c>
      <c r="R120" s="48">
        <v>185</v>
      </c>
      <c r="S120" s="48">
        <v>105</v>
      </c>
      <c r="T120" s="48">
        <v>33</v>
      </c>
      <c r="U120" s="48">
        <v>199</v>
      </c>
      <c r="V120" s="48">
        <v>5</v>
      </c>
      <c r="W120" s="48">
        <v>3</v>
      </c>
      <c r="X120" s="48">
        <v>54</v>
      </c>
    </row>
    <row r="121" spans="1:24" x14ac:dyDescent="0.2">
      <c r="A121" s="51">
        <f t="shared" ca="1" si="1"/>
        <v>45001</v>
      </c>
      <c r="B121" s="48">
        <v>88</v>
      </c>
      <c r="C121" s="48">
        <v>186</v>
      </c>
      <c r="D121" s="48">
        <v>114</v>
      </c>
      <c r="E121" s="48">
        <v>37</v>
      </c>
      <c r="F121" s="48">
        <v>152</v>
      </c>
      <c r="G121" s="48">
        <v>189</v>
      </c>
      <c r="H121" s="48">
        <v>38</v>
      </c>
      <c r="I121" s="48">
        <v>52</v>
      </c>
      <c r="J121" s="48">
        <v>182</v>
      </c>
      <c r="K121" s="48">
        <v>123</v>
      </c>
      <c r="L121" s="48">
        <v>27</v>
      </c>
      <c r="M121" s="48">
        <v>125</v>
      </c>
      <c r="N121" s="48">
        <v>157</v>
      </c>
      <c r="O121" s="48">
        <v>176</v>
      </c>
      <c r="P121" s="48">
        <v>182</v>
      </c>
      <c r="Q121" s="48">
        <v>161</v>
      </c>
      <c r="R121" s="48">
        <v>123</v>
      </c>
      <c r="S121" s="48">
        <v>42</v>
      </c>
      <c r="T121" s="48">
        <v>131</v>
      </c>
      <c r="U121" s="48">
        <v>97</v>
      </c>
      <c r="V121" s="48">
        <v>82</v>
      </c>
      <c r="W121" s="48">
        <v>140</v>
      </c>
      <c r="X121" s="48">
        <v>71</v>
      </c>
    </row>
    <row r="122" spans="1:24" x14ac:dyDescent="0.2">
      <c r="A122" s="51">
        <f t="shared" ca="1" si="1"/>
        <v>45002</v>
      </c>
      <c r="B122" s="48">
        <v>126</v>
      </c>
      <c r="C122" s="48">
        <v>131</v>
      </c>
      <c r="D122" s="48">
        <v>153</v>
      </c>
      <c r="E122" s="48">
        <v>77</v>
      </c>
      <c r="F122" s="48">
        <v>55</v>
      </c>
      <c r="G122" s="48">
        <v>84</v>
      </c>
      <c r="H122" s="48">
        <v>108</v>
      </c>
      <c r="I122" s="48">
        <v>102</v>
      </c>
      <c r="J122" s="48">
        <v>176</v>
      </c>
      <c r="K122" s="48">
        <v>41</v>
      </c>
      <c r="L122" s="48">
        <v>46</v>
      </c>
      <c r="M122" s="48">
        <v>144</v>
      </c>
      <c r="N122" s="48">
        <v>12</v>
      </c>
      <c r="O122" s="48">
        <v>114</v>
      </c>
      <c r="P122" s="48">
        <v>19</v>
      </c>
      <c r="Q122" s="48">
        <v>92</v>
      </c>
      <c r="R122" s="48">
        <v>17</v>
      </c>
      <c r="S122" s="48">
        <v>151</v>
      </c>
      <c r="T122" s="48">
        <v>78</v>
      </c>
      <c r="U122" s="48">
        <v>94</v>
      </c>
      <c r="V122" s="48">
        <v>21</v>
      </c>
      <c r="W122" s="48">
        <v>33</v>
      </c>
      <c r="X122" s="48">
        <v>139</v>
      </c>
    </row>
    <row r="123" spans="1:24" x14ac:dyDescent="0.2">
      <c r="A123" s="51">
        <f t="shared" ca="1" si="1"/>
        <v>45003</v>
      </c>
      <c r="B123" s="48">
        <v>178</v>
      </c>
      <c r="C123" s="48">
        <v>135</v>
      </c>
      <c r="D123" s="48">
        <v>160</v>
      </c>
      <c r="E123" s="48">
        <v>161</v>
      </c>
      <c r="F123" s="48">
        <v>131</v>
      </c>
      <c r="G123" s="48">
        <v>15</v>
      </c>
      <c r="H123" s="48">
        <v>21</v>
      </c>
      <c r="I123" s="48">
        <v>132</v>
      </c>
      <c r="J123" s="48">
        <v>70</v>
      </c>
      <c r="K123" s="48">
        <v>22</v>
      </c>
      <c r="L123" s="48">
        <v>33</v>
      </c>
      <c r="M123" s="48">
        <v>176</v>
      </c>
      <c r="N123" s="48">
        <v>8</v>
      </c>
      <c r="O123" s="48">
        <v>130</v>
      </c>
      <c r="P123" s="48">
        <v>142</v>
      </c>
      <c r="Q123" s="48">
        <v>50</v>
      </c>
      <c r="R123" s="48">
        <v>178</v>
      </c>
      <c r="S123" s="48">
        <v>104</v>
      </c>
      <c r="T123" s="48">
        <v>126</v>
      </c>
      <c r="U123" s="48">
        <v>64</v>
      </c>
      <c r="V123" s="48">
        <v>68</v>
      </c>
      <c r="W123" s="48">
        <v>47</v>
      </c>
      <c r="X123" s="48">
        <v>92</v>
      </c>
    </row>
    <row r="124" spans="1:24" x14ac:dyDescent="0.2">
      <c r="A124" s="51">
        <f t="shared" ca="1" si="1"/>
        <v>45004</v>
      </c>
      <c r="B124" s="48">
        <v>37</v>
      </c>
      <c r="C124" s="48">
        <v>197</v>
      </c>
      <c r="D124" s="48">
        <v>195</v>
      </c>
      <c r="E124" s="48">
        <v>38</v>
      </c>
      <c r="F124" s="48">
        <v>37</v>
      </c>
      <c r="G124" s="48">
        <v>106</v>
      </c>
      <c r="H124" s="48">
        <v>144</v>
      </c>
      <c r="I124" s="48">
        <v>149</v>
      </c>
      <c r="J124" s="48">
        <v>1</v>
      </c>
      <c r="K124" s="48">
        <v>44</v>
      </c>
      <c r="L124" s="48">
        <v>147</v>
      </c>
      <c r="M124" s="48">
        <v>35</v>
      </c>
      <c r="N124" s="48">
        <v>21</v>
      </c>
      <c r="O124" s="48">
        <v>129</v>
      </c>
      <c r="P124" s="48">
        <v>1</v>
      </c>
      <c r="Q124" s="48">
        <v>105</v>
      </c>
      <c r="R124" s="48">
        <v>183</v>
      </c>
      <c r="S124" s="48">
        <v>108</v>
      </c>
      <c r="T124" s="48">
        <v>196</v>
      </c>
      <c r="U124" s="48">
        <v>13</v>
      </c>
      <c r="V124" s="48">
        <v>131</v>
      </c>
      <c r="W124" s="48">
        <v>121</v>
      </c>
      <c r="X124" s="48">
        <v>86</v>
      </c>
    </row>
    <row r="125" spans="1:24" x14ac:dyDescent="0.2">
      <c r="A125" s="51">
        <f t="shared" ca="1" si="1"/>
        <v>45005</v>
      </c>
      <c r="B125" s="48">
        <v>187</v>
      </c>
      <c r="C125" s="48">
        <v>122</v>
      </c>
      <c r="D125" s="48">
        <v>183</v>
      </c>
      <c r="E125" s="48">
        <v>3</v>
      </c>
      <c r="F125" s="48">
        <v>179</v>
      </c>
      <c r="G125" s="48">
        <v>185</v>
      </c>
      <c r="H125" s="48">
        <v>81</v>
      </c>
      <c r="I125" s="48">
        <v>90</v>
      </c>
      <c r="J125" s="48">
        <v>194</v>
      </c>
      <c r="K125" s="48">
        <v>41</v>
      </c>
      <c r="L125" s="48">
        <v>134</v>
      </c>
      <c r="M125" s="48">
        <v>7</v>
      </c>
      <c r="N125" s="48">
        <v>161</v>
      </c>
      <c r="O125" s="48">
        <v>34</v>
      </c>
      <c r="P125" s="48">
        <v>110</v>
      </c>
      <c r="Q125" s="48">
        <v>118</v>
      </c>
      <c r="R125" s="48">
        <v>142</v>
      </c>
      <c r="S125" s="48">
        <v>10</v>
      </c>
      <c r="T125" s="48">
        <v>86</v>
      </c>
      <c r="U125" s="48">
        <v>56</v>
      </c>
      <c r="V125" s="48">
        <v>165</v>
      </c>
      <c r="W125" s="48">
        <v>86</v>
      </c>
      <c r="X125" s="48">
        <v>187</v>
      </c>
    </row>
    <row r="126" spans="1:24" x14ac:dyDescent="0.2">
      <c r="A126" s="51">
        <f t="shared" ca="1" si="1"/>
        <v>45006</v>
      </c>
      <c r="B126" s="48">
        <v>93</v>
      </c>
      <c r="C126" s="48">
        <v>131</v>
      </c>
      <c r="D126" s="48">
        <v>191</v>
      </c>
      <c r="E126" s="48">
        <v>76</v>
      </c>
      <c r="F126" s="48">
        <v>93</v>
      </c>
      <c r="G126" s="48">
        <v>120</v>
      </c>
      <c r="H126" s="48">
        <v>40</v>
      </c>
      <c r="I126" s="48">
        <v>39</v>
      </c>
      <c r="J126" s="48">
        <v>182</v>
      </c>
      <c r="K126" s="48">
        <v>53</v>
      </c>
      <c r="L126" s="48">
        <v>200</v>
      </c>
      <c r="M126" s="48">
        <v>54</v>
      </c>
      <c r="N126" s="48">
        <v>98</v>
      </c>
      <c r="O126" s="48">
        <v>74</v>
      </c>
      <c r="P126" s="48">
        <v>200</v>
      </c>
      <c r="Q126" s="48">
        <v>85</v>
      </c>
      <c r="R126" s="48">
        <v>106</v>
      </c>
      <c r="S126" s="48">
        <v>134</v>
      </c>
      <c r="T126" s="48">
        <v>3</v>
      </c>
      <c r="U126" s="48">
        <v>110</v>
      </c>
      <c r="V126" s="48">
        <v>195</v>
      </c>
      <c r="W126" s="48">
        <v>131</v>
      </c>
      <c r="X126" s="48">
        <v>199</v>
      </c>
    </row>
    <row r="127" spans="1:24" x14ac:dyDescent="0.2">
      <c r="A127" s="51">
        <f t="shared" ca="1" si="1"/>
        <v>45007</v>
      </c>
      <c r="B127" s="48">
        <v>106</v>
      </c>
      <c r="C127" s="48">
        <v>81</v>
      </c>
      <c r="D127" s="48">
        <v>33</v>
      </c>
      <c r="E127" s="48">
        <v>17</v>
      </c>
      <c r="F127" s="48">
        <v>55</v>
      </c>
      <c r="G127" s="48">
        <v>26</v>
      </c>
      <c r="H127" s="48">
        <v>200</v>
      </c>
      <c r="I127" s="48">
        <v>41</v>
      </c>
      <c r="J127" s="48">
        <v>66</v>
      </c>
      <c r="K127" s="48">
        <v>6</v>
      </c>
      <c r="L127" s="48">
        <v>35</v>
      </c>
      <c r="M127" s="48">
        <v>117</v>
      </c>
      <c r="N127" s="48">
        <v>191</v>
      </c>
      <c r="O127" s="48">
        <v>83</v>
      </c>
      <c r="P127" s="48">
        <v>137</v>
      </c>
      <c r="Q127" s="48">
        <v>127</v>
      </c>
      <c r="R127" s="48">
        <v>192</v>
      </c>
      <c r="S127" s="48">
        <v>150</v>
      </c>
      <c r="T127" s="48">
        <v>7</v>
      </c>
      <c r="U127" s="48">
        <v>162</v>
      </c>
      <c r="V127" s="48">
        <v>69</v>
      </c>
      <c r="W127" s="48">
        <v>75</v>
      </c>
      <c r="X127" s="48">
        <v>194</v>
      </c>
    </row>
    <row r="128" spans="1:24" x14ac:dyDescent="0.2">
      <c r="A128" s="51">
        <f t="shared" ca="1" si="1"/>
        <v>45008</v>
      </c>
      <c r="B128" s="48">
        <v>97</v>
      </c>
      <c r="C128" s="48">
        <v>65</v>
      </c>
      <c r="D128" s="48">
        <v>125</v>
      </c>
      <c r="E128" s="48">
        <v>84</v>
      </c>
      <c r="F128" s="48">
        <v>1</v>
      </c>
      <c r="G128" s="48">
        <v>31</v>
      </c>
      <c r="H128" s="48">
        <v>163</v>
      </c>
      <c r="I128" s="48">
        <v>19</v>
      </c>
      <c r="J128" s="48">
        <v>97</v>
      </c>
      <c r="K128" s="48">
        <v>17</v>
      </c>
      <c r="L128" s="48">
        <v>94</v>
      </c>
      <c r="M128" s="48">
        <v>169</v>
      </c>
      <c r="N128" s="48">
        <v>38</v>
      </c>
      <c r="O128" s="48">
        <v>23</v>
      </c>
      <c r="P128" s="48">
        <v>194</v>
      </c>
      <c r="Q128" s="48">
        <v>26</v>
      </c>
      <c r="R128" s="48">
        <v>90</v>
      </c>
      <c r="S128" s="48">
        <v>5</v>
      </c>
      <c r="T128" s="48">
        <v>86</v>
      </c>
      <c r="U128" s="48">
        <v>58</v>
      </c>
      <c r="V128" s="48">
        <v>141</v>
      </c>
      <c r="W128" s="48">
        <v>66</v>
      </c>
      <c r="X128" s="48">
        <v>125</v>
      </c>
    </row>
    <row r="129" spans="1:24" x14ac:dyDescent="0.2">
      <c r="A129" s="51">
        <f t="shared" ca="1" si="1"/>
        <v>45009</v>
      </c>
      <c r="B129" s="48">
        <v>34</v>
      </c>
      <c r="C129" s="48">
        <v>198</v>
      </c>
      <c r="D129" s="48">
        <v>9</v>
      </c>
      <c r="E129" s="48">
        <v>68</v>
      </c>
      <c r="F129" s="48">
        <v>106</v>
      </c>
      <c r="G129" s="48">
        <v>48</v>
      </c>
      <c r="H129" s="48">
        <v>146</v>
      </c>
      <c r="I129" s="48">
        <v>165</v>
      </c>
      <c r="J129" s="48">
        <v>118</v>
      </c>
      <c r="K129" s="48">
        <v>138</v>
      </c>
      <c r="L129" s="48">
        <v>177</v>
      </c>
      <c r="M129" s="48">
        <v>196</v>
      </c>
      <c r="N129" s="48">
        <v>64</v>
      </c>
      <c r="O129" s="48">
        <v>101</v>
      </c>
      <c r="P129" s="48">
        <v>1</v>
      </c>
      <c r="Q129" s="48">
        <v>7</v>
      </c>
      <c r="R129" s="48">
        <v>140</v>
      </c>
      <c r="S129" s="48">
        <v>42</v>
      </c>
      <c r="T129" s="48">
        <v>115</v>
      </c>
      <c r="U129" s="48">
        <v>62</v>
      </c>
      <c r="V129" s="48">
        <v>117</v>
      </c>
      <c r="W129" s="48">
        <v>176</v>
      </c>
      <c r="X129" s="48">
        <v>109</v>
      </c>
    </row>
    <row r="130" spans="1:24" x14ac:dyDescent="0.2">
      <c r="A130" s="51">
        <f t="shared" ca="1" si="1"/>
        <v>45010</v>
      </c>
      <c r="B130" s="48">
        <v>164</v>
      </c>
      <c r="C130" s="48">
        <v>17</v>
      </c>
      <c r="D130" s="48">
        <v>189</v>
      </c>
      <c r="E130" s="48">
        <v>198</v>
      </c>
      <c r="F130" s="48">
        <v>165</v>
      </c>
      <c r="G130" s="48">
        <v>150</v>
      </c>
      <c r="H130" s="48">
        <v>89</v>
      </c>
      <c r="I130" s="48">
        <v>154</v>
      </c>
      <c r="J130" s="48">
        <v>117</v>
      </c>
      <c r="K130" s="48">
        <v>36</v>
      </c>
      <c r="L130" s="48">
        <v>32</v>
      </c>
      <c r="M130" s="48">
        <v>117</v>
      </c>
      <c r="N130" s="48">
        <v>5</v>
      </c>
      <c r="O130" s="48">
        <v>118</v>
      </c>
      <c r="P130" s="48">
        <v>167</v>
      </c>
      <c r="Q130" s="48">
        <v>195</v>
      </c>
      <c r="R130" s="48">
        <v>81</v>
      </c>
      <c r="S130" s="48">
        <v>185</v>
      </c>
      <c r="T130" s="48">
        <v>13</v>
      </c>
      <c r="U130" s="48">
        <v>190</v>
      </c>
      <c r="V130" s="48">
        <v>126</v>
      </c>
      <c r="W130" s="48">
        <v>167</v>
      </c>
      <c r="X130" s="48">
        <v>16</v>
      </c>
    </row>
    <row r="131" spans="1:24" x14ac:dyDescent="0.2">
      <c r="A131" s="51">
        <f t="shared" ref="A131:A194" ca="1" si="2">TODAY()-(368-ROW())</f>
        <v>45011</v>
      </c>
      <c r="B131" s="48">
        <v>33</v>
      </c>
      <c r="C131" s="48">
        <v>98</v>
      </c>
      <c r="D131" s="48">
        <v>185</v>
      </c>
      <c r="E131" s="48">
        <v>28</v>
      </c>
      <c r="F131" s="48">
        <v>125</v>
      </c>
      <c r="G131" s="48">
        <v>133</v>
      </c>
      <c r="H131" s="48">
        <v>185</v>
      </c>
      <c r="I131" s="48">
        <v>31</v>
      </c>
      <c r="J131" s="48">
        <v>45</v>
      </c>
      <c r="K131" s="48">
        <v>11</v>
      </c>
      <c r="L131" s="48">
        <v>34</v>
      </c>
      <c r="M131" s="48">
        <v>175</v>
      </c>
      <c r="N131" s="48">
        <v>84</v>
      </c>
      <c r="O131" s="48">
        <v>10</v>
      </c>
      <c r="P131" s="48">
        <v>55</v>
      </c>
      <c r="Q131" s="48">
        <v>109</v>
      </c>
      <c r="R131" s="48">
        <v>185</v>
      </c>
      <c r="S131" s="48">
        <v>177</v>
      </c>
      <c r="T131" s="48">
        <v>65</v>
      </c>
      <c r="U131" s="48">
        <v>102</v>
      </c>
      <c r="V131" s="48">
        <v>182</v>
      </c>
      <c r="W131" s="48">
        <v>135</v>
      </c>
      <c r="X131" s="48">
        <v>168</v>
      </c>
    </row>
    <row r="132" spans="1:24" x14ac:dyDescent="0.2">
      <c r="A132" s="51">
        <f t="shared" ca="1" si="2"/>
        <v>45012</v>
      </c>
      <c r="B132" s="48">
        <v>30</v>
      </c>
      <c r="C132" s="48">
        <v>18</v>
      </c>
      <c r="D132" s="48">
        <v>19</v>
      </c>
      <c r="E132" s="48">
        <v>84</v>
      </c>
      <c r="F132" s="48">
        <v>81</v>
      </c>
      <c r="G132" s="48">
        <v>42</v>
      </c>
      <c r="H132" s="48">
        <v>139</v>
      </c>
      <c r="I132" s="48">
        <v>140</v>
      </c>
      <c r="J132" s="48">
        <v>96</v>
      </c>
      <c r="K132" s="48">
        <v>55</v>
      </c>
      <c r="L132" s="48">
        <v>175</v>
      </c>
      <c r="M132" s="48">
        <v>131</v>
      </c>
      <c r="N132" s="48">
        <v>90</v>
      </c>
      <c r="O132" s="48">
        <v>142</v>
      </c>
      <c r="P132" s="48">
        <v>17</v>
      </c>
      <c r="Q132" s="48">
        <v>86</v>
      </c>
      <c r="R132" s="48">
        <v>160</v>
      </c>
      <c r="S132" s="48">
        <v>167</v>
      </c>
      <c r="T132" s="48">
        <v>31</v>
      </c>
      <c r="U132" s="48">
        <v>40</v>
      </c>
      <c r="V132" s="48">
        <v>35</v>
      </c>
      <c r="W132" s="48">
        <v>86</v>
      </c>
      <c r="X132" s="48">
        <v>111</v>
      </c>
    </row>
    <row r="133" spans="1:24" x14ac:dyDescent="0.2">
      <c r="A133" s="51">
        <f t="shared" ca="1" si="2"/>
        <v>45013</v>
      </c>
      <c r="B133" s="48">
        <v>83</v>
      </c>
      <c r="C133" s="48">
        <v>2</v>
      </c>
      <c r="D133" s="48">
        <v>19</v>
      </c>
      <c r="E133" s="48">
        <v>189</v>
      </c>
      <c r="F133" s="48">
        <v>49</v>
      </c>
      <c r="G133" s="48">
        <v>127</v>
      </c>
      <c r="H133" s="48">
        <v>100</v>
      </c>
      <c r="I133" s="48">
        <v>159</v>
      </c>
      <c r="J133" s="48">
        <v>196</v>
      </c>
      <c r="K133" s="48">
        <v>39</v>
      </c>
      <c r="L133" s="48">
        <v>85</v>
      </c>
      <c r="M133" s="48">
        <v>28</v>
      </c>
      <c r="N133" s="48">
        <v>52</v>
      </c>
      <c r="O133" s="48">
        <v>120</v>
      </c>
      <c r="P133" s="48">
        <v>65</v>
      </c>
      <c r="Q133" s="48">
        <v>37</v>
      </c>
      <c r="R133" s="48">
        <v>181</v>
      </c>
      <c r="S133" s="48">
        <v>15</v>
      </c>
      <c r="T133" s="48">
        <v>66</v>
      </c>
      <c r="U133" s="48">
        <v>21</v>
      </c>
      <c r="V133" s="48">
        <v>71</v>
      </c>
      <c r="W133" s="48">
        <v>186</v>
      </c>
      <c r="X133" s="48">
        <v>61</v>
      </c>
    </row>
    <row r="134" spans="1:24" x14ac:dyDescent="0.2">
      <c r="A134" s="51">
        <f t="shared" ca="1" si="2"/>
        <v>45014</v>
      </c>
      <c r="B134" s="48">
        <v>76</v>
      </c>
      <c r="C134" s="48">
        <v>176</v>
      </c>
      <c r="D134" s="48">
        <v>23</v>
      </c>
      <c r="E134" s="48">
        <v>45</v>
      </c>
      <c r="F134" s="48">
        <v>70</v>
      </c>
      <c r="G134" s="48">
        <v>82</v>
      </c>
      <c r="H134" s="48">
        <v>174</v>
      </c>
      <c r="I134" s="48">
        <v>39</v>
      </c>
      <c r="J134" s="48">
        <v>94</v>
      </c>
      <c r="K134" s="48">
        <v>197</v>
      </c>
      <c r="L134" s="48">
        <v>101</v>
      </c>
      <c r="M134" s="48">
        <v>198</v>
      </c>
      <c r="N134" s="48">
        <v>150</v>
      </c>
      <c r="O134" s="48">
        <v>72</v>
      </c>
      <c r="P134" s="48">
        <v>191</v>
      </c>
      <c r="Q134" s="48">
        <v>143</v>
      </c>
      <c r="R134" s="48">
        <v>194</v>
      </c>
      <c r="S134" s="48">
        <v>48</v>
      </c>
      <c r="T134" s="48">
        <v>16</v>
      </c>
      <c r="U134" s="48">
        <v>178</v>
      </c>
      <c r="V134" s="48">
        <v>186</v>
      </c>
      <c r="W134" s="48">
        <v>70</v>
      </c>
      <c r="X134" s="48">
        <v>187</v>
      </c>
    </row>
    <row r="135" spans="1:24" x14ac:dyDescent="0.2">
      <c r="A135" s="51">
        <f t="shared" ca="1" si="2"/>
        <v>45015</v>
      </c>
      <c r="B135" s="48">
        <v>149</v>
      </c>
      <c r="C135" s="48">
        <v>11</v>
      </c>
      <c r="D135" s="48">
        <v>183</v>
      </c>
      <c r="E135" s="48">
        <v>192</v>
      </c>
      <c r="F135" s="48">
        <v>16</v>
      </c>
      <c r="G135" s="48">
        <v>73</v>
      </c>
      <c r="H135" s="48">
        <v>26</v>
      </c>
      <c r="I135" s="48">
        <v>126</v>
      </c>
      <c r="J135" s="48">
        <v>39</v>
      </c>
      <c r="K135" s="48">
        <v>60</v>
      </c>
      <c r="L135" s="48">
        <v>140</v>
      </c>
      <c r="M135" s="48">
        <v>75</v>
      </c>
      <c r="N135" s="48">
        <v>150</v>
      </c>
      <c r="O135" s="48">
        <v>113</v>
      </c>
      <c r="P135" s="48">
        <v>16</v>
      </c>
      <c r="Q135" s="48">
        <v>16</v>
      </c>
      <c r="R135" s="48">
        <v>133</v>
      </c>
      <c r="S135" s="48">
        <v>10</v>
      </c>
      <c r="T135" s="48">
        <v>196</v>
      </c>
      <c r="U135" s="48">
        <v>181</v>
      </c>
      <c r="V135" s="48">
        <v>82</v>
      </c>
      <c r="W135" s="48">
        <v>64</v>
      </c>
      <c r="X135" s="48">
        <v>78</v>
      </c>
    </row>
    <row r="136" spans="1:24" x14ac:dyDescent="0.2">
      <c r="A136" s="51">
        <f t="shared" ca="1" si="2"/>
        <v>45016</v>
      </c>
      <c r="B136" s="48">
        <v>192</v>
      </c>
      <c r="C136" s="48">
        <v>23</v>
      </c>
      <c r="D136" s="48">
        <v>101</v>
      </c>
      <c r="E136" s="48">
        <v>72</v>
      </c>
      <c r="F136" s="48">
        <v>106</v>
      </c>
      <c r="G136" s="48">
        <v>119</v>
      </c>
      <c r="H136" s="48">
        <v>85</v>
      </c>
      <c r="I136" s="48">
        <v>174</v>
      </c>
      <c r="J136" s="48">
        <v>40</v>
      </c>
      <c r="K136" s="48">
        <v>185</v>
      </c>
      <c r="L136" s="48">
        <v>117</v>
      </c>
      <c r="M136" s="48">
        <v>44</v>
      </c>
      <c r="N136" s="48">
        <v>89</v>
      </c>
      <c r="O136" s="48">
        <v>94</v>
      </c>
      <c r="P136" s="48">
        <v>77</v>
      </c>
      <c r="Q136" s="48">
        <v>161</v>
      </c>
      <c r="R136" s="48">
        <v>30</v>
      </c>
      <c r="S136" s="48">
        <v>24</v>
      </c>
      <c r="T136" s="48">
        <v>98</v>
      </c>
      <c r="U136" s="48">
        <v>39</v>
      </c>
      <c r="V136" s="48">
        <v>165</v>
      </c>
      <c r="W136" s="48">
        <v>163</v>
      </c>
      <c r="X136" s="48">
        <v>3</v>
      </c>
    </row>
    <row r="137" spans="1:24" x14ac:dyDescent="0.2">
      <c r="A137" s="51">
        <f t="shared" ca="1" si="2"/>
        <v>45017</v>
      </c>
      <c r="B137" s="48">
        <v>120</v>
      </c>
      <c r="C137" s="48">
        <v>90</v>
      </c>
      <c r="D137" s="48">
        <v>68</v>
      </c>
      <c r="E137" s="48">
        <v>194</v>
      </c>
      <c r="F137" s="48">
        <v>154</v>
      </c>
      <c r="G137" s="48">
        <v>139</v>
      </c>
      <c r="H137" s="48">
        <v>68</v>
      </c>
      <c r="I137" s="48">
        <v>97</v>
      </c>
      <c r="J137" s="48">
        <v>40</v>
      </c>
      <c r="K137" s="48">
        <v>179</v>
      </c>
      <c r="L137" s="48">
        <v>106</v>
      </c>
      <c r="M137" s="48">
        <v>134</v>
      </c>
      <c r="N137" s="48">
        <v>162</v>
      </c>
      <c r="O137" s="48">
        <v>128</v>
      </c>
      <c r="P137" s="48">
        <v>94</v>
      </c>
      <c r="Q137" s="48">
        <v>78</v>
      </c>
      <c r="R137" s="48">
        <v>181</v>
      </c>
      <c r="S137" s="48">
        <v>52</v>
      </c>
      <c r="T137" s="48">
        <v>113</v>
      </c>
      <c r="U137" s="48">
        <v>6</v>
      </c>
      <c r="V137" s="48">
        <v>120</v>
      </c>
      <c r="W137" s="48">
        <v>166</v>
      </c>
      <c r="X137" s="48">
        <v>95</v>
      </c>
    </row>
    <row r="138" spans="1:24" x14ac:dyDescent="0.2">
      <c r="A138" s="51">
        <f t="shared" ca="1" si="2"/>
        <v>45018</v>
      </c>
      <c r="B138" s="48">
        <v>56</v>
      </c>
      <c r="C138" s="48">
        <v>51</v>
      </c>
      <c r="D138" s="48">
        <v>94</v>
      </c>
      <c r="E138" s="48">
        <v>119</v>
      </c>
      <c r="F138" s="48">
        <v>34</v>
      </c>
      <c r="G138" s="48">
        <v>167</v>
      </c>
      <c r="H138" s="48">
        <v>138</v>
      </c>
      <c r="I138" s="48">
        <v>177</v>
      </c>
      <c r="J138" s="48">
        <v>142</v>
      </c>
      <c r="K138" s="48">
        <v>75</v>
      </c>
      <c r="L138" s="48">
        <v>101</v>
      </c>
      <c r="M138" s="48">
        <v>27</v>
      </c>
      <c r="N138" s="48">
        <v>97</v>
      </c>
      <c r="O138" s="48">
        <v>164</v>
      </c>
      <c r="P138" s="48">
        <v>124</v>
      </c>
      <c r="Q138" s="48">
        <v>121</v>
      </c>
      <c r="R138" s="48">
        <v>189</v>
      </c>
      <c r="S138" s="48">
        <v>68</v>
      </c>
      <c r="T138" s="48">
        <v>53</v>
      </c>
      <c r="U138" s="48">
        <v>56</v>
      </c>
      <c r="V138" s="48">
        <v>148</v>
      </c>
      <c r="W138" s="48">
        <v>146</v>
      </c>
      <c r="X138" s="48">
        <v>33</v>
      </c>
    </row>
    <row r="139" spans="1:24" x14ac:dyDescent="0.2">
      <c r="A139" s="51">
        <f t="shared" ca="1" si="2"/>
        <v>45019</v>
      </c>
      <c r="B139" s="48">
        <v>184</v>
      </c>
      <c r="C139" s="48">
        <v>178</v>
      </c>
      <c r="D139" s="48">
        <v>44</v>
      </c>
      <c r="E139" s="48">
        <v>186</v>
      </c>
      <c r="F139" s="48">
        <v>14</v>
      </c>
      <c r="G139" s="48">
        <v>159</v>
      </c>
      <c r="H139" s="48">
        <v>136</v>
      </c>
      <c r="I139" s="48">
        <v>153</v>
      </c>
      <c r="J139" s="48">
        <v>129</v>
      </c>
      <c r="K139" s="48">
        <v>24</v>
      </c>
      <c r="L139" s="48">
        <v>58</v>
      </c>
      <c r="M139" s="48">
        <v>108</v>
      </c>
      <c r="N139" s="48">
        <v>49</v>
      </c>
      <c r="O139" s="48">
        <v>51</v>
      </c>
      <c r="P139" s="48">
        <v>143</v>
      </c>
      <c r="Q139" s="48">
        <v>36</v>
      </c>
      <c r="R139" s="48">
        <v>13</v>
      </c>
      <c r="S139" s="48">
        <v>48</v>
      </c>
      <c r="T139" s="48">
        <v>187</v>
      </c>
      <c r="U139" s="48">
        <v>197</v>
      </c>
      <c r="V139" s="48">
        <v>105</v>
      </c>
      <c r="W139" s="48">
        <v>159</v>
      </c>
      <c r="X139" s="48">
        <v>44</v>
      </c>
    </row>
    <row r="140" spans="1:24" x14ac:dyDescent="0.2">
      <c r="A140" s="51">
        <f t="shared" ca="1" si="2"/>
        <v>45020</v>
      </c>
      <c r="B140" s="48">
        <v>124</v>
      </c>
      <c r="C140" s="48">
        <v>69</v>
      </c>
      <c r="D140" s="48">
        <v>65</v>
      </c>
      <c r="E140" s="48">
        <v>126</v>
      </c>
      <c r="F140" s="48">
        <v>185</v>
      </c>
      <c r="G140" s="48">
        <v>56</v>
      </c>
      <c r="H140" s="48">
        <v>187</v>
      </c>
      <c r="I140" s="48">
        <v>20</v>
      </c>
      <c r="J140" s="48">
        <v>7</v>
      </c>
      <c r="K140" s="48">
        <v>167</v>
      </c>
      <c r="L140" s="48">
        <v>168</v>
      </c>
      <c r="M140" s="48">
        <v>13</v>
      </c>
      <c r="N140" s="48">
        <v>156</v>
      </c>
      <c r="O140" s="48">
        <v>160</v>
      </c>
      <c r="P140" s="48">
        <v>25</v>
      </c>
      <c r="Q140" s="48">
        <v>115</v>
      </c>
      <c r="R140" s="48">
        <v>151</v>
      </c>
      <c r="S140" s="48">
        <v>189</v>
      </c>
      <c r="T140" s="48">
        <v>22</v>
      </c>
      <c r="U140" s="48">
        <v>170</v>
      </c>
      <c r="V140" s="48">
        <v>36</v>
      </c>
      <c r="W140" s="48">
        <v>22</v>
      </c>
      <c r="X140" s="48">
        <v>162</v>
      </c>
    </row>
    <row r="141" spans="1:24" x14ac:dyDescent="0.2">
      <c r="A141" s="51">
        <f t="shared" ca="1" si="2"/>
        <v>45021</v>
      </c>
      <c r="B141" s="48">
        <v>183</v>
      </c>
      <c r="C141" s="48">
        <v>169</v>
      </c>
      <c r="D141" s="48">
        <v>32</v>
      </c>
      <c r="E141" s="48">
        <v>72</v>
      </c>
      <c r="F141" s="48">
        <v>107</v>
      </c>
      <c r="G141" s="48">
        <v>116</v>
      </c>
      <c r="H141" s="48">
        <v>84</v>
      </c>
      <c r="I141" s="48">
        <v>178</v>
      </c>
      <c r="J141" s="48">
        <v>186</v>
      </c>
      <c r="K141" s="48">
        <v>12</v>
      </c>
      <c r="L141" s="48">
        <v>45</v>
      </c>
      <c r="M141" s="48">
        <v>105</v>
      </c>
      <c r="N141" s="48">
        <v>45</v>
      </c>
      <c r="O141" s="48">
        <v>70</v>
      </c>
      <c r="P141" s="48">
        <v>123</v>
      </c>
      <c r="Q141" s="48">
        <v>80</v>
      </c>
      <c r="R141" s="48">
        <v>131</v>
      </c>
      <c r="S141" s="48">
        <v>1</v>
      </c>
      <c r="T141" s="48">
        <v>137</v>
      </c>
      <c r="U141" s="48">
        <v>184</v>
      </c>
      <c r="V141" s="48">
        <v>44</v>
      </c>
      <c r="W141" s="48">
        <v>36</v>
      </c>
      <c r="X141" s="48">
        <v>99</v>
      </c>
    </row>
    <row r="142" spans="1:24" x14ac:dyDescent="0.2">
      <c r="A142" s="51">
        <f t="shared" ca="1" si="2"/>
        <v>45022</v>
      </c>
      <c r="B142" s="48">
        <v>168</v>
      </c>
      <c r="C142" s="48">
        <v>49</v>
      </c>
      <c r="D142" s="48">
        <v>67</v>
      </c>
      <c r="E142" s="48">
        <v>64</v>
      </c>
      <c r="F142" s="48">
        <v>73</v>
      </c>
      <c r="G142" s="48">
        <v>171</v>
      </c>
      <c r="H142" s="48">
        <v>194</v>
      </c>
      <c r="I142" s="48">
        <v>44</v>
      </c>
      <c r="J142" s="48">
        <v>146</v>
      </c>
      <c r="K142" s="48">
        <v>161</v>
      </c>
      <c r="L142" s="48">
        <v>131</v>
      </c>
      <c r="M142" s="48">
        <v>143</v>
      </c>
      <c r="N142" s="48">
        <v>131</v>
      </c>
      <c r="O142" s="48">
        <v>173</v>
      </c>
      <c r="P142" s="48">
        <v>163</v>
      </c>
      <c r="Q142" s="48">
        <v>105</v>
      </c>
      <c r="R142" s="48">
        <v>157</v>
      </c>
      <c r="S142" s="48">
        <v>160</v>
      </c>
      <c r="T142" s="48">
        <v>34</v>
      </c>
      <c r="U142" s="48">
        <v>114</v>
      </c>
      <c r="V142" s="48">
        <v>91</v>
      </c>
      <c r="W142" s="48">
        <v>34</v>
      </c>
      <c r="X142" s="48">
        <v>187</v>
      </c>
    </row>
    <row r="143" spans="1:24" x14ac:dyDescent="0.2">
      <c r="A143" s="51">
        <f t="shared" ca="1" si="2"/>
        <v>45023</v>
      </c>
      <c r="B143" s="48">
        <v>52</v>
      </c>
      <c r="C143" s="48">
        <v>30</v>
      </c>
      <c r="D143" s="48">
        <v>47</v>
      </c>
      <c r="E143" s="48">
        <v>147</v>
      </c>
      <c r="F143" s="48">
        <v>13</v>
      </c>
      <c r="G143" s="48">
        <v>42</v>
      </c>
      <c r="H143" s="48">
        <v>161</v>
      </c>
      <c r="I143" s="48">
        <v>70</v>
      </c>
      <c r="J143" s="48">
        <v>53</v>
      </c>
      <c r="K143" s="48">
        <v>122</v>
      </c>
      <c r="L143" s="48">
        <v>198</v>
      </c>
      <c r="M143" s="48">
        <v>63</v>
      </c>
      <c r="N143" s="48">
        <v>173</v>
      </c>
      <c r="O143" s="48">
        <v>147</v>
      </c>
      <c r="P143" s="48">
        <v>11</v>
      </c>
      <c r="Q143" s="48">
        <v>158</v>
      </c>
      <c r="R143" s="48">
        <v>51</v>
      </c>
      <c r="S143" s="48">
        <v>141</v>
      </c>
      <c r="T143" s="48">
        <v>94</v>
      </c>
      <c r="U143" s="48">
        <v>196</v>
      </c>
      <c r="V143" s="48">
        <v>88</v>
      </c>
      <c r="W143" s="48">
        <v>46</v>
      </c>
      <c r="X143" s="48">
        <v>194</v>
      </c>
    </row>
    <row r="144" spans="1:24" x14ac:dyDescent="0.2">
      <c r="A144" s="51">
        <f t="shared" ca="1" si="2"/>
        <v>45024</v>
      </c>
      <c r="B144" s="48">
        <v>26</v>
      </c>
      <c r="C144" s="48">
        <v>156</v>
      </c>
      <c r="D144" s="48">
        <v>115</v>
      </c>
      <c r="E144" s="48">
        <v>5</v>
      </c>
      <c r="F144" s="48">
        <v>156</v>
      </c>
      <c r="G144" s="48">
        <v>100</v>
      </c>
      <c r="H144" s="48">
        <v>102</v>
      </c>
      <c r="I144" s="48">
        <v>194</v>
      </c>
      <c r="J144" s="48">
        <v>12</v>
      </c>
      <c r="K144" s="48">
        <v>35</v>
      </c>
      <c r="L144" s="48">
        <v>104</v>
      </c>
      <c r="M144" s="48">
        <v>124</v>
      </c>
      <c r="N144" s="48">
        <v>38</v>
      </c>
      <c r="O144" s="48">
        <v>129</v>
      </c>
      <c r="P144" s="48">
        <v>87</v>
      </c>
      <c r="Q144" s="48">
        <v>31</v>
      </c>
      <c r="R144" s="48">
        <v>75</v>
      </c>
      <c r="S144" s="48">
        <v>50</v>
      </c>
      <c r="T144" s="48">
        <v>132</v>
      </c>
      <c r="U144" s="48">
        <v>112</v>
      </c>
      <c r="V144" s="48">
        <v>41</v>
      </c>
      <c r="W144" s="48">
        <v>121</v>
      </c>
      <c r="X144" s="48">
        <v>45</v>
      </c>
    </row>
    <row r="145" spans="1:24" x14ac:dyDescent="0.2">
      <c r="A145" s="51">
        <f t="shared" ca="1" si="2"/>
        <v>45025</v>
      </c>
      <c r="B145" s="48">
        <v>160</v>
      </c>
      <c r="C145" s="48">
        <v>186</v>
      </c>
      <c r="D145" s="48">
        <v>75</v>
      </c>
      <c r="E145" s="48">
        <v>125</v>
      </c>
      <c r="F145" s="48">
        <v>157</v>
      </c>
      <c r="G145" s="48">
        <v>186</v>
      </c>
      <c r="H145" s="48">
        <v>143</v>
      </c>
      <c r="I145" s="48">
        <v>132</v>
      </c>
      <c r="J145" s="48">
        <v>18</v>
      </c>
      <c r="K145" s="48">
        <v>159</v>
      </c>
      <c r="L145" s="48">
        <v>123</v>
      </c>
      <c r="M145" s="48">
        <v>86</v>
      </c>
      <c r="N145" s="48">
        <v>73</v>
      </c>
      <c r="O145" s="48">
        <v>151</v>
      </c>
      <c r="P145" s="48">
        <v>111</v>
      </c>
      <c r="Q145" s="48">
        <v>5</v>
      </c>
      <c r="R145" s="48">
        <v>131</v>
      </c>
      <c r="S145" s="48">
        <v>87</v>
      </c>
      <c r="T145" s="48">
        <v>142</v>
      </c>
      <c r="U145" s="48">
        <v>4</v>
      </c>
      <c r="V145" s="48">
        <v>12</v>
      </c>
      <c r="W145" s="48">
        <v>10</v>
      </c>
      <c r="X145" s="48">
        <v>188</v>
      </c>
    </row>
    <row r="146" spans="1:24" x14ac:dyDescent="0.2">
      <c r="A146" s="51">
        <f t="shared" ca="1" si="2"/>
        <v>45026</v>
      </c>
      <c r="B146" s="48">
        <v>185</v>
      </c>
      <c r="C146" s="48">
        <v>122</v>
      </c>
      <c r="D146" s="48">
        <v>198</v>
      </c>
      <c r="E146" s="48">
        <v>197</v>
      </c>
      <c r="F146" s="48">
        <v>169</v>
      </c>
      <c r="G146" s="48">
        <v>68</v>
      </c>
      <c r="H146" s="48">
        <v>21</v>
      </c>
      <c r="I146" s="48">
        <v>19</v>
      </c>
      <c r="J146" s="48">
        <v>117</v>
      </c>
      <c r="K146" s="48">
        <v>172</v>
      </c>
      <c r="L146" s="48">
        <v>68</v>
      </c>
      <c r="M146" s="48">
        <v>182</v>
      </c>
      <c r="N146" s="48">
        <v>176</v>
      </c>
      <c r="O146" s="48">
        <v>168</v>
      </c>
      <c r="P146" s="48">
        <v>46</v>
      </c>
      <c r="Q146" s="48">
        <v>16</v>
      </c>
      <c r="R146" s="48">
        <v>191</v>
      </c>
      <c r="S146" s="48">
        <v>197</v>
      </c>
      <c r="T146" s="48">
        <v>153</v>
      </c>
      <c r="U146" s="48">
        <v>147</v>
      </c>
      <c r="V146" s="48">
        <v>181</v>
      </c>
      <c r="W146" s="48">
        <v>47</v>
      </c>
      <c r="X146" s="48">
        <v>4</v>
      </c>
    </row>
    <row r="147" spans="1:24" x14ac:dyDescent="0.2">
      <c r="A147" s="51">
        <f t="shared" ca="1" si="2"/>
        <v>45027</v>
      </c>
      <c r="B147" s="48">
        <v>107</v>
      </c>
      <c r="C147" s="48">
        <v>73</v>
      </c>
      <c r="D147" s="48">
        <v>175</v>
      </c>
      <c r="E147" s="48">
        <v>101</v>
      </c>
      <c r="F147" s="48">
        <v>13</v>
      </c>
      <c r="G147" s="48">
        <v>66</v>
      </c>
      <c r="H147" s="48">
        <v>31</v>
      </c>
      <c r="I147" s="48">
        <v>151</v>
      </c>
      <c r="J147" s="48">
        <v>9</v>
      </c>
      <c r="K147" s="48">
        <v>71</v>
      </c>
      <c r="L147" s="48">
        <v>158</v>
      </c>
      <c r="M147" s="48">
        <v>157</v>
      </c>
      <c r="N147" s="48">
        <v>182</v>
      </c>
      <c r="O147" s="48">
        <v>24</v>
      </c>
      <c r="P147" s="48">
        <v>49</v>
      </c>
      <c r="Q147" s="48">
        <v>53</v>
      </c>
      <c r="R147" s="48">
        <v>168</v>
      </c>
      <c r="S147" s="48">
        <v>165</v>
      </c>
      <c r="T147" s="48">
        <v>171</v>
      </c>
      <c r="U147" s="48">
        <v>197</v>
      </c>
      <c r="V147" s="48">
        <v>186</v>
      </c>
      <c r="W147" s="48">
        <v>21</v>
      </c>
      <c r="X147" s="48">
        <v>96</v>
      </c>
    </row>
    <row r="148" spans="1:24" x14ac:dyDescent="0.2">
      <c r="A148" s="51">
        <f t="shared" ca="1" si="2"/>
        <v>45028</v>
      </c>
      <c r="B148" s="48">
        <v>102</v>
      </c>
      <c r="C148" s="48">
        <v>103</v>
      </c>
      <c r="D148" s="48">
        <v>101</v>
      </c>
      <c r="E148" s="48">
        <v>148</v>
      </c>
      <c r="F148" s="48">
        <v>93</v>
      </c>
      <c r="G148" s="48">
        <v>126</v>
      </c>
      <c r="H148" s="48">
        <v>122</v>
      </c>
      <c r="I148" s="48">
        <v>47</v>
      </c>
      <c r="J148" s="48">
        <v>179</v>
      </c>
      <c r="K148" s="48">
        <v>163</v>
      </c>
      <c r="L148" s="48">
        <v>68</v>
      </c>
      <c r="M148" s="48">
        <v>173</v>
      </c>
      <c r="N148" s="48">
        <v>30</v>
      </c>
      <c r="O148" s="48">
        <v>86</v>
      </c>
      <c r="P148" s="48">
        <v>28</v>
      </c>
      <c r="Q148" s="48">
        <v>168</v>
      </c>
      <c r="R148" s="48">
        <v>126</v>
      </c>
      <c r="S148" s="48">
        <v>130</v>
      </c>
      <c r="T148" s="48">
        <v>194</v>
      </c>
      <c r="U148" s="48">
        <v>66</v>
      </c>
      <c r="V148" s="48">
        <v>136</v>
      </c>
      <c r="W148" s="48">
        <v>131</v>
      </c>
      <c r="X148" s="48">
        <v>51</v>
      </c>
    </row>
    <row r="149" spans="1:24" x14ac:dyDescent="0.2">
      <c r="A149" s="51">
        <f t="shared" ca="1" si="2"/>
        <v>45029</v>
      </c>
      <c r="B149" s="48">
        <v>195</v>
      </c>
      <c r="C149" s="48">
        <v>105</v>
      </c>
      <c r="D149" s="48">
        <v>30</v>
      </c>
      <c r="E149" s="48">
        <v>20</v>
      </c>
      <c r="F149" s="48">
        <v>17</v>
      </c>
      <c r="G149" s="48">
        <v>22</v>
      </c>
      <c r="H149" s="48">
        <v>139</v>
      </c>
      <c r="I149" s="48">
        <v>159</v>
      </c>
      <c r="J149" s="48">
        <v>133</v>
      </c>
      <c r="K149" s="48">
        <v>149</v>
      </c>
      <c r="L149" s="48">
        <v>80</v>
      </c>
      <c r="M149" s="48">
        <v>110</v>
      </c>
      <c r="N149" s="48">
        <v>135</v>
      </c>
      <c r="O149" s="48">
        <v>16</v>
      </c>
      <c r="P149" s="48">
        <v>119</v>
      </c>
      <c r="Q149" s="48">
        <v>189</v>
      </c>
      <c r="R149" s="48">
        <v>141</v>
      </c>
      <c r="S149" s="48">
        <v>187</v>
      </c>
      <c r="T149" s="48">
        <v>182</v>
      </c>
      <c r="U149" s="48">
        <v>162</v>
      </c>
      <c r="V149" s="48">
        <v>132</v>
      </c>
      <c r="W149" s="48">
        <v>56</v>
      </c>
      <c r="X149" s="48">
        <v>60</v>
      </c>
    </row>
    <row r="150" spans="1:24" x14ac:dyDescent="0.2">
      <c r="A150" s="51">
        <f t="shared" ca="1" si="2"/>
        <v>45030</v>
      </c>
      <c r="B150" s="48">
        <v>37</v>
      </c>
      <c r="C150" s="48">
        <v>71</v>
      </c>
      <c r="D150" s="48">
        <v>55</v>
      </c>
      <c r="E150" s="48">
        <v>110</v>
      </c>
      <c r="F150" s="48">
        <v>176</v>
      </c>
      <c r="G150" s="48">
        <v>161</v>
      </c>
      <c r="H150" s="48">
        <v>120</v>
      </c>
      <c r="I150" s="48">
        <v>77</v>
      </c>
      <c r="J150" s="48">
        <v>136</v>
      </c>
      <c r="K150" s="48">
        <v>39</v>
      </c>
      <c r="L150" s="48">
        <v>45</v>
      </c>
      <c r="M150" s="48">
        <v>54</v>
      </c>
      <c r="N150" s="48">
        <v>61</v>
      </c>
      <c r="O150" s="48">
        <v>116</v>
      </c>
      <c r="P150" s="48">
        <v>188</v>
      </c>
      <c r="Q150" s="48">
        <v>171</v>
      </c>
      <c r="R150" s="48">
        <v>121</v>
      </c>
      <c r="S150" s="48">
        <v>25</v>
      </c>
      <c r="T150" s="48">
        <v>37</v>
      </c>
      <c r="U150" s="48">
        <v>6</v>
      </c>
      <c r="V150" s="48">
        <v>54</v>
      </c>
      <c r="W150" s="48">
        <v>76</v>
      </c>
      <c r="X150" s="48">
        <v>53</v>
      </c>
    </row>
    <row r="151" spans="1:24" x14ac:dyDescent="0.2">
      <c r="A151" s="51">
        <f t="shared" ca="1" si="2"/>
        <v>45031</v>
      </c>
      <c r="B151" s="48">
        <v>57</v>
      </c>
      <c r="C151" s="48">
        <v>23</v>
      </c>
      <c r="D151" s="48">
        <v>30</v>
      </c>
      <c r="E151" s="48">
        <v>128</v>
      </c>
      <c r="F151" s="48">
        <v>81</v>
      </c>
      <c r="G151" s="48">
        <v>194</v>
      </c>
      <c r="H151" s="48">
        <v>177</v>
      </c>
      <c r="I151" s="48">
        <v>83</v>
      </c>
      <c r="J151" s="48">
        <v>73</v>
      </c>
      <c r="K151" s="48">
        <v>30</v>
      </c>
      <c r="L151" s="48">
        <v>180</v>
      </c>
      <c r="M151" s="48">
        <v>127</v>
      </c>
      <c r="N151" s="48">
        <v>28</v>
      </c>
      <c r="O151" s="48">
        <v>189</v>
      </c>
      <c r="P151" s="48">
        <v>129</v>
      </c>
      <c r="Q151" s="48">
        <v>12</v>
      </c>
      <c r="R151" s="48">
        <v>181</v>
      </c>
      <c r="S151" s="48">
        <v>158</v>
      </c>
      <c r="T151" s="48">
        <v>117</v>
      </c>
      <c r="U151" s="48">
        <v>98</v>
      </c>
      <c r="V151" s="48">
        <v>136</v>
      </c>
      <c r="W151" s="48">
        <v>119</v>
      </c>
      <c r="X151" s="48">
        <v>152</v>
      </c>
    </row>
    <row r="152" spans="1:24" x14ac:dyDescent="0.2">
      <c r="A152" s="51">
        <f t="shared" ca="1" si="2"/>
        <v>45032</v>
      </c>
      <c r="B152" s="48">
        <v>30</v>
      </c>
      <c r="C152" s="48">
        <v>178</v>
      </c>
      <c r="D152" s="48">
        <v>104</v>
      </c>
      <c r="E152" s="48">
        <v>111</v>
      </c>
      <c r="F152" s="48">
        <v>120</v>
      </c>
      <c r="G152" s="48">
        <v>21</v>
      </c>
      <c r="H152" s="48">
        <v>13</v>
      </c>
      <c r="I152" s="48">
        <v>148</v>
      </c>
      <c r="J152" s="48">
        <v>3</v>
      </c>
      <c r="K152" s="48">
        <v>75</v>
      </c>
      <c r="L152" s="48">
        <v>137</v>
      </c>
      <c r="M152" s="48">
        <v>183</v>
      </c>
      <c r="N152" s="48">
        <v>8</v>
      </c>
      <c r="O152" s="48">
        <v>131</v>
      </c>
      <c r="P152" s="48">
        <v>117</v>
      </c>
      <c r="Q152" s="48">
        <v>32</v>
      </c>
      <c r="R152" s="48">
        <v>165</v>
      </c>
      <c r="S152" s="48">
        <v>93</v>
      </c>
      <c r="T152" s="48">
        <v>141</v>
      </c>
      <c r="U152" s="48">
        <v>94</v>
      </c>
      <c r="V152" s="48">
        <v>191</v>
      </c>
      <c r="W152" s="48">
        <v>138</v>
      </c>
      <c r="X152" s="48">
        <v>76</v>
      </c>
    </row>
    <row r="153" spans="1:24" x14ac:dyDescent="0.2">
      <c r="A153" s="51">
        <f t="shared" ca="1" si="2"/>
        <v>45033</v>
      </c>
      <c r="B153" s="48">
        <v>56</v>
      </c>
      <c r="C153" s="48">
        <v>170</v>
      </c>
      <c r="D153" s="48">
        <v>163</v>
      </c>
      <c r="E153" s="48">
        <v>16</v>
      </c>
      <c r="F153" s="48">
        <v>189</v>
      </c>
      <c r="G153" s="48">
        <v>116</v>
      </c>
      <c r="H153" s="48">
        <v>38</v>
      </c>
      <c r="I153" s="48">
        <v>36</v>
      </c>
      <c r="J153" s="48">
        <v>31</v>
      </c>
      <c r="K153" s="48">
        <v>73</v>
      </c>
      <c r="L153" s="48">
        <v>136</v>
      </c>
      <c r="M153" s="48">
        <v>80</v>
      </c>
      <c r="N153" s="48">
        <v>116</v>
      </c>
      <c r="O153" s="48">
        <v>73</v>
      </c>
      <c r="P153" s="48">
        <v>47</v>
      </c>
      <c r="Q153" s="48">
        <v>46</v>
      </c>
      <c r="R153" s="48">
        <v>192</v>
      </c>
      <c r="S153" s="48">
        <v>170</v>
      </c>
      <c r="T153" s="48">
        <v>57</v>
      </c>
      <c r="U153" s="48">
        <v>158</v>
      </c>
      <c r="V153" s="48">
        <v>110</v>
      </c>
      <c r="W153" s="48">
        <v>149</v>
      </c>
      <c r="X153" s="48">
        <v>200</v>
      </c>
    </row>
    <row r="154" spans="1:24" x14ac:dyDescent="0.2">
      <c r="A154" s="51">
        <f t="shared" ca="1" si="2"/>
        <v>45034</v>
      </c>
      <c r="B154" s="48">
        <v>14</v>
      </c>
      <c r="C154" s="48">
        <v>186</v>
      </c>
      <c r="D154" s="48">
        <v>59</v>
      </c>
      <c r="E154" s="48">
        <v>135</v>
      </c>
      <c r="F154" s="48">
        <v>184</v>
      </c>
      <c r="G154" s="48">
        <v>163</v>
      </c>
      <c r="H154" s="48">
        <v>41</v>
      </c>
      <c r="I154" s="48">
        <v>91</v>
      </c>
      <c r="J154" s="48">
        <v>188</v>
      </c>
      <c r="K154" s="48">
        <v>190</v>
      </c>
      <c r="L154" s="48">
        <v>151</v>
      </c>
      <c r="M154" s="48">
        <v>110</v>
      </c>
      <c r="N154" s="48">
        <v>170</v>
      </c>
      <c r="O154" s="48">
        <v>151</v>
      </c>
      <c r="P154" s="48">
        <v>181</v>
      </c>
      <c r="Q154" s="48">
        <v>14</v>
      </c>
      <c r="R154" s="48">
        <v>110</v>
      </c>
      <c r="S154" s="48">
        <v>198</v>
      </c>
      <c r="T154" s="48">
        <v>176</v>
      </c>
      <c r="U154" s="48">
        <v>187</v>
      </c>
      <c r="V154" s="48">
        <v>72</v>
      </c>
      <c r="W154" s="48">
        <v>67</v>
      </c>
      <c r="X154" s="48">
        <v>33</v>
      </c>
    </row>
    <row r="155" spans="1:24" x14ac:dyDescent="0.2">
      <c r="A155" s="51">
        <f t="shared" ca="1" si="2"/>
        <v>45035</v>
      </c>
      <c r="B155" s="48">
        <v>122</v>
      </c>
      <c r="C155" s="48">
        <v>17</v>
      </c>
      <c r="D155" s="48">
        <v>86</v>
      </c>
      <c r="E155" s="48">
        <v>35</v>
      </c>
      <c r="F155" s="48">
        <v>123</v>
      </c>
      <c r="G155" s="48">
        <v>16</v>
      </c>
      <c r="H155" s="48">
        <v>45</v>
      </c>
      <c r="I155" s="48">
        <v>48</v>
      </c>
      <c r="J155" s="48">
        <v>3</v>
      </c>
      <c r="K155" s="48">
        <v>130</v>
      </c>
      <c r="L155" s="48">
        <v>12</v>
      </c>
      <c r="M155" s="48">
        <v>66</v>
      </c>
      <c r="N155" s="48">
        <v>66</v>
      </c>
      <c r="O155" s="48">
        <v>90</v>
      </c>
      <c r="P155" s="48">
        <v>141</v>
      </c>
      <c r="Q155" s="48">
        <v>177</v>
      </c>
      <c r="R155" s="48">
        <v>54</v>
      </c>
      <c r="S155" s="48">
        <v>27</v>
      </c>
      <c r="T155" s="48">
        <v>48</v>
      </c>
      <c r="U155" s="48">
        <v>140</v>
      </c>
      <c r="V155" s="48">
        <v>156</v>
      </c>
      <c r="W155" s="48">
        <v>86</v>
      </c>
      <c r="X155" s="48">
        <v>147</v>
      </c>
    </row>
    <row r="156" spans="1:24" x14ac:dyDescent="0.2">
      <c r="A156" s="51">
        <f t="shared" ca="1" si="2"/>
        <v>45036</v>
      </c>
      <c r="B156" s="48">
        <v>151</v>
      </c>
      <c r="C156" s="48">
        <v>100</v>
      </c>
      <c r="D156" s="48">
        <v>79</v>
      </c>
      <c r="E156" s="48">
        <v>57</v>
      </c>
      <c r="F156" s="48">
        <v>73</v>
      </c>
      <c r="G156" s="48">
        <v>69</v>
      </c>
      <c r="H156" s="48">
        <v>139</v>
      </c>
      <c r="I156" s="48">
        <v>75</v>
      </c>
      <c r="J156" s="48">
        <v>160</v>
      </c>
      <c r="K156" s="48">
        <v>63</v>
      </c>
      <c r="L156" s="48">
        <v>151</v>
      </c>
      <c r="M156" s="48">
        <v>179</v>
      </c>
      <c r="N156" s="48">
        <v>40</v>
      </c>
      <c r="O156" s="48">
        <v>59</v>
      </c>
      <c r="P156" s="48">
        <v>5</v>
      </c>
      <c r="Q156" s="48">
        <v>79</v>
      </c>
      <c r="R156" s="48">
        <v>143</v>
      </c>
      <c r="S156" s="48">
        <v>63</v>
      </c>
      <c r="T156" s="48">
        <v>180</v>
      </c>
      <c r="U156" s="48">
        <v>3</v>
      </c>
      <c r="V156" s="48">
        <v>127</v>
      </c>
      <c r="W156" s="48">
        <v>175</v>
      </c>
      <c r="X156" s="48">
        <v>9</v>
      </c>
    </row>
    <row r="157" spans="1:24" x14ac:dyDescent="0.2">
      <c r="A157" s="51">
        <f t="shared" ca="1" si="2"/>
        <v>45037</v>
      </c>
      <c r="B157" s="48">
        <v>5</v>
      </c>
      <c r="C157" s="48">
        <v>19</v>
      </c>
      <c r="D157" s="48">
        <v>10</v>
      </c>
      <c r="E157" s="48">
        <v>115</v>
      </c>
      <c r="F157" s="48">
        <v>87</v>
      </c>
      <c r="G157" s="48">
        <v>119</v>
      </c>
      <c r="H157" s="48">
        <v>136</v>
      </c>
      <c r="I157" s="48">
        <v>55</v>
      </c>
      <c r="J157" s="48">
        <v>95</v>
      </c>
      <c r="K157" s="48">
        <v>87</v>
      </c>
      <c r="L157" s="48">
        <v>60</v>
      </c>
      <c r="M157" s="48">
        <v>97</v>
      </c>
      <c r="N157" s="48">
        <v>151</v>
      </c>
      <c r="O157" s="48">
        <v>143</v>
      </c>
      <c r="P157" s="48">
        <v>193</v>
      </c>
      <c r="Q157" s="48">
        <v>47</v>
      </c>
      <c r="R157" s="48">
        <v>23</v>
      </c>
      <c r="S157" s="48">
        <v>29</v>
      </c>
      <c r="T157" s="48">
        <v>141</v>
      </c>
      <c r="U157" s="48">
        <v>156</v>
      </c>
      <c r="V157" s="48">
        <v>120</v>
      </c>
      <c r="W157" s="48">
        <v>18</v>
      </c>
      <c r="X157" s="48">
        <v>167</v>
      </c>
    </row>
    <row r="158" spans="1:24" x14ac:dyDescent="0.2">
      <c r="A158" s="51">
        <f t="shared" ca="1" si="2"/>
        <v>45038</v>
      </c>
      <c r="B158" s="48">
        <v>31</v>
      </c>
      <c r="C158" s="48">
        <v>182</v>
      </c>
      <c r="D158" s="48">
        <v>22</v>
      </c>
      <c r="E158" s="48">
        <v>154</v>
      </c>
      <c r="F158" s="48">
        <v>39</v>
      </c>
      <c r="G158" s="48">
        <v>92</v>
      </c>
      <c r="H158" s="48">
        <v>175</v>
      </c>
      <c r="I158" s="48">
        <v>58</v>
      </c>
      <c r="J158" s="48">
        <v>94</v>
      </c>
      <c r="K158" s="48">
        <v>193</v>
      </c>
      <c r="L158" s="48">
        <v>182</v>
      </c>
      <c r="M158" s="48">
        <v>45</v>
      </c>
      <c r="N158" s="48">
        <v>57</v>
      </c>
      <c r="O158" s="48">
        <v>71</v>
      </c>
      <c r="P158" s="48">
        <v>77</v>
      </c>
      <c r="Q158" s="48">
        <v>83</v>
      </c>
      <c r="R158" s="48">
        <v>98</v>
      </c>
      <c r="S158" s="48">
        <v>10</v>
      </c>
      <c r="T158" s="48">
        <v>75</v>
      </c>
      <c r="U158" s="48">
        <v>62</v>
      </c>
      <c r="V158" s="48">
        <v>62</v>
      </c>
      <c r="W158" s="48">
        <v>78</v>
      </c>
      <c r="X158" s="48">
        <v>43</v>
      </c>
    </row>
    <row r="159" spans="1:24" x14ac:dyDescent="0.2">
      <c r="A159" s="51">
        <f t="shared" ca="1" si="2"/>
        <v>45039</v>
      </c>
      <c r="B159" s="48">
        <v>106</v>
      </c>
      <c r="C159" s="48">
        <v>109</v>
      </c>
      <c r="D159" s="48">
        <v>55</v>
      </c>
      <c r="E159" s="48">
        <v>28</v>
      </c>
      <c r="F159" s="48">
        <v>63</v>
      </c>
      <c r="G159" s="48">
        <v>131</v>
      </c>
      <c r="H159" s="48">
        <v>101</v>
      </c>
      <c r="I159" s="48">
        <v>102</v>
      </c>
      <c r="J159" s="48">
        <v>138</v>
      </c>
      <c r="K159" s="48">
        <v>177</v>
      </c>
      <c r="L159" s="48">
        <v>184</v>
      </c>
      <c r="M159" s="48">
        <v>83</v>
      </c>
      <c r="N159" s="48">
        <v>152</v>
      </c>
      <c r="O159" s="48">
        <v>142</v>
      </c>
      <c r="P159" s="48">
        <v>76</v>
      </c>
      <c r="Q159" s="48">
        <v>24</v>
      </c>
      <c r="R159" s="48">
        <v>40</v>
      </c>
      <c r="S159" s="48">
        <v>97</v>
      </c>
      <c r="T159" s="48">
        <v>102</v>
      </c>
      <c r="U159" s="48">
        <v>82</v>
      </c>
      <c r="V159" s="48">
        <v>84</v>
      </c>
      <c r="W159" s="48">
        <v>100</v>
      </c>
      <c r="X159" s="48">
        <v>177</v>
      </c>
    </row>
    <row r="160" spans="1:24" x14ac:dyDescent="0.2">
      <c r="A160" s="51">
        <f t="shared" ca="1" si="2"/>
        <v>45040</v>
      </c>
      <c r="B160" s="48">
        <v>154</v>
      </c>
      <c r="C160" s="48">
        <v>11</v>
      </c>
      <c r="D160" s="48">
        <v>187</v>
      </c>
      <c r="E160" s="48">
        <v>109</v>
      </c>
      <c r="F160" s="48">
        <v>21</v>
      </c>
      <c r="G160" s="48">
        <v>97</v>
      </c>
      <c r="H160" s="48">
        <v>122</v>
      </c>
      <c r="I160" s="48">
        <v>128</v>
      </c>
      <c r="J160" s="48">
        <v>137</v>
      </c>
      <c r="K160" s="48">
        <v>193</v>
      </c>
      <c r="L160" s="48">
        <v>94</v>
      </c>
      <c r="M160" s="48">
        <v>139</v>
      </c>
      <c r="N160" s="48">
        <v>174</v>
      </c>
      <c r="O160" s="48">
        <v>123</v>
      </c>
      <c r="P160" s="48">
        <v>100</v>
      </c>
      <c r="Q160" s="48">
        <v>145</v>
      </c>
      <c r="R160" s="48">
        <v>168</v>
      </c>
      <c r="S160" s="48">
        <v>16</v>
      </c>
      <c r="T160" s="48">
        <v>140</v>
      </c>
      <c r="U160" s="48">
        <v>9</v>
      </c>
      <c r="V160" s="48">
        <v>98</v>
      </c>
      <c r="W160" s="48">
        <v>87</v>
      </c>
      <c r="X160" s="48">
        <v>75</v>
      </c>
    </row>
    <row r="161" spans="1:24" x14ac:dyDescent="0.2">
      <c r="A161" s="51">
        <f t="shared" ca="1" si="2"/>
        <v>45041</v>
      </c>
      <c r="B161" s="48">
        <v>175</v>
      </c>
      <c r="C161" s="48">
        <v>148</v>
      </c>
      <c r="D161" s="48">
        <v>88</v>
      </c>
      <c r="E161" s="48">
        <v>101</v>
      </c>
      <c r="F161" s="48">
        <v>109</v>
      </c>
      <c r="G161" s="48">
        <v>89</v>
      </c>
      <c r="H161" s="48">
        <v>27</v>
      </c>
      <c r="I161" s="48">
        <v>161</v>
      </c>
      <c r="J161" s="48">
        <v>76</v>
      </c>
      <c r="K161" s="48">
        <v>5</v>
      </c>
      <c r="L161" s="48">
        <v>102</v>
      </c>
      <c r="M161" s="48">
        <v>16</v>
      </c>
      <c r="N161" s="48">
        <v>16</v>
      </c>
      <c r="O161" s="48">
        <v>77</v>
      </c>
      <c r="P161" s="48">
        <v>12</v>
      </c>
      <c r="Q161" s="48">
        <v>9</v>
      </c>
      <c r="R161" s="48">
        <v>135</v>
      </c>
      <c r="S161" s="48">
        <v>110</v>
      </c>
      <c r="T161" s="48">
        <v>159</v>
      </c>
      <c r="U161" s="48">
        <v>192</v>
      </c>
      <c r="V161" s="48">
        <v>39</v>
      </c>
      <c r="W161" s="48">
        <v>45</v>
      </c>
      <c r="X161" s="48">
        <v>178</v>
      </c>
    </row>
    <row r="162" spans="1:24" x14ac:dyDescent="0.2">
      <c r="A162" s="51">
        <f t="shared" ca="1" si="2"/>
        <v>45042</v>
      </c>
      <c r="B162" s="48">
        <v>123</v>
      </c>
      <c r="C162" s="48">
        <v>86</v>
      </c>
      <c r="D162" s="48">
        <v>85</v>
      </c>
      <c r="E162" s="48">
        <v>196</v>
      </c>
      <c r="F162" s="48">
        <v>4</v>
      </c>
      <c r="G162" s="48">
        <v>36</v>
      </c>
      <c r="H162" s="48">
        <v>20</v>
      </c>
      <c r="I162" s="48">
        <v>148</v>
      </c>
      <c r="J162" s="48">
        <v>111</v>
      </c>
      <c r="K162" s="48">
        <v>63</v>
      </c>
      <c r="L162" s="48">
        <v>194</v>
      </c>
      <c r="M162" s="48">
        <v>200</v>
      </c>
      <c r="N162" s="48">
        <v>98</v>
      </c>
      <c r="O162" s="48">
        <v>166</v>
      </c>
      <c r="P162" s="48">
        <v>61</v>
      </c>
      <c r="Q162" s="48">
        <v>66</v>
      </c>
      <c r="R162" s="48">
        <v>180</v>
      </c>
      <c r="S162" s="48">
        <v>153</v>
      </c>
      <c r="T162" s="48">
        <v>12</v>
      </c>
      <c r="U162" s="48">
        <v>41</v>
      </c>
      <c r="V162" s="48">
        <v>125</v>
      </c>
      <c r="W162" s="48">
        <v>44</v>
      </c>
      <c r="X162" s="48">
        <v>89</v>
      </c>
    </row>
    <row r="163" spans="1:24" x14ac:dyDescent="0.2">
      <c r="A163" s="51">
        <f t="shared" ca="1" si="2"/>
        <v>45043</v>
      </c>
      <c r="B163" s="48">
        <v>31</v>
      </c>
      <c r="C163" s="48">
        <v>49</v>
      </c>
      <c r="D163" s="48">
        <v>96</v>
      </c>
      <c r="E163" s="48">
        <v>13</v>
      </c>
      <c r="F163" s="48">
        <v>58</v>
      </c>
      <c r="G163" s="48">
        <v>91</v>
      </c>
      <c r="H163" s="48">
        <v>55</v>
      </c>
      <c r="I163" s="48">
        <v>149</v>
      </c>
      <c r="J163" s="48">
        <v>18</v>
      </c>
      <c r="K163" s="48">
        <v>28</v>
      </c>
      <c r="L163" s="48">
        <v>67</v>
      </c>
      <c r="M163" s="48">
        <v>90</v>
      </c>
      <c r="N163" s="48">
        <v>6</v>
      </c>
      <c r="O163" s="48">
        <v>48</v>
      </c>
      <c r="P163" s="48">
        <v>39</v>
      </c>
      <c r="Q163" s="48">
        <v>183</v>
      </c>
      <c r="R163" s="48">
        <v>64</v>
      </c>
      <c r="S163" s="48">
        <v>27</v>
      </c>
      <c r="T163" s="48">
        <v>28</v>
      </c>
      <c r="U163" s="48">
        <v>95</v>
      </c>
      <c r="V163" s="48">
        <v>48</v>
      </c>
      <c r="W163" s="48">
        <v>127</v>
      </c>
      <c r="X163" s="48">
        <v>73</v>
      </c>
    </row>
    <row r="164" spans="1:24" x14ac:dyDescent="0.2">
      <c r="A164" s="51">
        <f t="shared" ca="1" si="2"/>
        <v>45044</v>
      </c>
      <c r="B164" s="48">
        <v>194</v>
      </c>
      <c r="C164" s="48">
        <v>188</v>
      </c>
      <c r="D164" s="48">
        <v>12</v>
      </c>
      <c r="E164" s="48">
        <v>1</v>
      </c>
      <c r="F164" s="48">
        <v>79</v>
      </c>
      <c r="G164" s="48">
        <v>128</v>
      </c>
      <c r="H164" s="48">
        <v>88</v>
      </c>
      <c r="I164" s="48">
        <v>79</v>
      </c>
      <c r="J164" s="48">
        <v>170</v>
      </c>
      <c r="K164" s="48">
        <v>117</v>
      </c>
      <c r="L164" s="48">
        <v>128</v>
      </c>
      <c r="M164" s="48">
        <v>75</v>
      </c>
      <c r="N164" s="48">
        <v>99</v>
      </c>
      <c r="O164" s="48">
        <v>154</v>
      </c>
      <c r="P164" s="48">
        <v>95</v>
      </c>
      <c r="Q164" s="48">
        <v>108</v>
      </c>
      <c r="R164" s="48">
        <v>44</v>
      </c>
      <c r="S164" s="48">
        <v>45</v>
      </c>
      <c r="T164" s="48">
        <v>71</v>
      </c>
      <c r="U164" s="48">
        <v>53</v>
      </c>
      <c r="V164" s="48">
        <v>140</v>
      </c>
      <c r="W164" s="48">
        <v>43</v>
      </c>
      <c r="X164" s="48">
        <v>81</v>
      </c>
    </row>
    <row r="165" spans="1:24" x14ac:dyDescent="0.2">
      <c r="A165" s="51">
        <f t="shared" ca="1" si="2"/>
        <v>45045</v>
      </c>
      <c r="B165" s="48">
        <v>82</v>
      </c>
      <c r="C165" s="48">
        <v>36</v>
      </c>
      <c r="D165" s="48">
        <v>1</v>
      </c>
      <c r="E165" s="48">
        <v>4</v>
      </c>
      <c r="F165" s="48">
        <v>107</v>
      </c>
      <c r="G165" s="48">
        <v>12</v>
      </c>
      <c r="H165" s="48">
        <v>71</v>
      </c>
      <c r="I165" s="48">
        <v>177</v>
      </c>
      <c r="J165" s="48">
        <v>101</v>
      </c>
      <c r="K165" s="48">
        <v>188</v>
      </c>
      <c r="L165" s="48">
        <v>114</v>
      </c>
      <c r="M165" s="48">
        <v>41</v>
      </c>
      <c r="N165" s="48">
        <v>148</v>
      </c>
      <c r="O165" s="48">
        <v>8</v>
      </c>
      <c r="P165" s="48">
        <v>29</v>
      </c>
      <c r="Q165" s="48">
        <v>64</v>
      </c>
      <c r="R165" s="48">
        <v>164</v>
      </c>
      <c r="S165" s="48">
        <v>26</v>
      </c>
      <c r="T165" s="48">
        <v>28</v>
      </c>
      <c r="U165" s="48">
        <v>26</v>
      </c>
      <c r="V165" s="48">
        <v>121</v>
      </c>
      <c r="W165" s="48">
        <v>103</v>
      </c>
      <c r="X165" s="48">
        <v>120</v>
      </c>
    </row>
    <row r="166" spans="1:24" x14ac:dyDescent="0.2">
      <c r="A166" s="51">
        <f t="shared" ca="1" si="2"/>
        <v>45046</v>
      </c>
      <c r="B166" s="48">
        <v>161</v>
      </c>
      <c r="C166" s="48">
        <v>121</v>
      </c>
      <c r="D166" s="48">
        <v>45</v>
      </c>
      <c r="E166" s="48">
        <v>39</v>
      </c>
      <c r="F166" s="48">
        <v>160</v>
      </c>
      <c r="G166" s="48">
        <v>33</v>
      </c>
      <c r="H166" s="48">
        <v>56</v>
      </c>
      <c r="I166" s="48">
        <v>25</v>
      </c>
      <c r="J166" s="48">
        <v>28</v>
      </c>
      <c r="K166" s="48">
        <v>71</v>
      </c>
      <c r="L166" s="48">
        <v>159</v>
      </c>
      <c r="M166" s="48">
        <v>154</v>
      </c>
      <c r="N166" s="48">
        <v>108</v>
      </c>
      <c r="O166" s="48">
        <v>162</v>
      </c>
      <c r="P166" s="48">
        <v>99</v>
      </c>
      <c r="Q166" s="48">
        <v>16</v>
      </c>
      <c r="R166" s="48">
        <v>171</v>
      </c>
      <c r="S166" s="48">
        <v>176</v>
      </c>
      <c r="T166" s="48">
        <v>18</v>
      </c>
      <c r="U166" s="48">
        <v>100</v>
      </c>
      <c r="V166" s="48">
        <v>17</v>
      </c>
      <c r="W166" s="48">
        <v>27</v>
      </c>
      <c r="X166" s="48">
        <v>45</v>
      </c>
    </row>
    <row r="167" spans="1:24" x14ac:dyDescent="0.2">
      <c r="A167" s="51">
        <f t="shared" ca="1" si="2"/>
        <v>45047</v>
      </c>
      <c r="B167" s="48">
        <v>152</v>
      </c>
      <c r="C167" s="48">
        <v>184</v>
      </c>
      <c r="D167" s="48">
        <v>169</v>
      </c>
      <c r="E167" s="48">
        <v>97</v>
      </c>
      <c r="F167" s="48">
        <v>86</v>
      </c>
      <c r="G167" s="48">
        <v>183</v>
      </c>
      <c r="H167" s="48">
        <v>76</v>
      </c>
      <c r="I167" s="48">
        <v>49</v>
      </c>
      <c r="J167" s="48">
        <v>85</v>
      </c>
      <c r="K167" s="48">
        <v>164</v>
      </c>
      <c r="L167" s="48">
        <v>88</v>
      </c>
      <c r="M167" s="48">
        <v>81</v>
      </c>
      <c r="N167" s="48">
        <v>9</v>
      </c>
      <c r="O167" s="48">
        <v>82</v>
      </c>
      <c r="P167" s="48">
        <v>56</v>
      </c>
      <c r="Q167" s="48">
        <v>150</v>
      </c>
      <c r="R167" s="48">
        <v>15</v>
      </c>
      <c r="S167" s="48">
        <v>156</v>
      </c>
      <c r="T167" s="48">
        <v>14</v>
      </c>
      <c r="U167" s="48">
        <v>53</v>
      </c>
      <c r="V167" s="48">
        <v>27</v>
      </c>
      <c r="W167" s="48">
        <v>109</v>
      </c>
      <c r="X167" s="48">
        <v>161</v>
      </c>
    </row>
    <row r="168" spans="1:24" x14ac:dyDescent="0.2">
      <c r="A168" s="51">
        <f t="shared" ca="1" si="2"/>
        <v>45048</v>
      </c>
      <c r="B168" s="48">
        <v>66</v>
      </c>
      <c r="C168" s="48">
        <v>60</v>
      </c>
      <c r="D168" s="48">
        <v>131</v>
      </c>
      <c r="E168" s="48">
        <v>97</v>
      </c>
      <c r="F168" s="48">
        <v>126</v>
      </c>
      <c r="G168" s="48">
        <v>126</v>
      </c>
      <c r="H168" s="48">
        <v>150</v>
      </c>
      <c r="I168" s="48">
        <v>126</v>
      </c>
      <c r="J168" s="48">
        <v>100</v>
      </c>
      <c r="K168" s="48">
        <v>40</v>
      </c>
      <c r="L168" s="48">
        <v>3</v>
      </c>
      <c r="M168" s="48">
        <v>89</v>
      </c>
      <c r="N168" s="48">
        <v>85</v>
      </c>
      <c r="O168" s="48">
        <v>199</v>
      </c>
      <c r="P168" s="48">
        <v>180</v>
      </c>
      <c r="Q168" s="48">
        <v>54</v>
      </c>
      <c r="R168" s="48">
        <v>190</v>
      </c>
      <c r="S168" s="48">
        <v>64</v>
      </c>
      <c r="T168" s="48">
        <v>44</v>
      </c>
      <c r="U168" s="48">
        <v>73</v>
      </c>
      <c r="V168" s="48">
        <v>92</v>
      </c>
      <c r="W168" s="48">
        <v>158</v>
      </c>
      <c r="X168" s="48">
        <v>85</v>
      </c>
    </row>
    <row r="169" spans="1:24" x14ac:dyDescent="0.2">
      <c r="A169" s="51">
        <f t="shared" ca="1" si="2"/>
        <v>45049</v>
      </c>
      <c r="B169" s="48">
        <v>49</v>
      </c>
      <c r="C169" s="48">
        <v>144</v>
      </c>
      <c r="D169" s="48">
        <v>187</v>
      </c>
      <c r="E169" s="48">
        <v>55</v>
      </c>
      <c r="F169" s="48">
        <v>87</v>
      </c>
      <c r="G169" s="48">
        <v>155</v>
      </c>
      <c r="H169" s="48">
        <v>137</v>
      </c>
      <c r="I169" s="48">
        <v>18</v>
      </c>
      <c r="J169" s="48">
        <v>23</v>
      </c>
      <c r="K169" s="48">
        <v>48</v>
      </c>
      <c r="L169" s="48">
        <v>97</v>
      </c>
      <c r="M169" s="48">
        <v>140</v>
      </c>
      <c r="N169" s="48">
        <v>181</v>
      </c>
      <c r="O169" s="48">
        <v>102</v>
      </c>
      <c r="P169" s="48">
        <v>179</v>
      </c>
      <c r="Q169" s="48">
        <v>74</v>
      </c>
      <c r="R169" s="48">
        <v>118</v>
      </c>
      <c r="S169" s="48">
        <v>57</v>
      </c>
      <c r="T169" s="48">
        <v>79</v>
      </c>
      <c r="U169" s="48">
        <v>105</v>
      </c>
      <c r="V169" s="48">
        <v>114</v>
      </c>
      <c r="W169" s="48">
        <v>94</v>
      </c>
      <c r="X169" s="48">
        <v>157</v>
      </c>
    </row>
    <row r="170" spans="1:24" x14ac:dyDescent="0.2">
      <c r="A170" s="51">
        <f t="shared" ca="1" si="2"/>
        <v>45050</v>
      </c>
      <c r="B170" s="48">
        <v>26</v>
      </c>
      <c r="C170" s="48">
        <v>190</v>
      </c>
      <c r="D170" s="48">
        <v>154</v>
      </c>
      <c r="E170" s="48">
        <v>97</v>
      </c>
      <c r="F170" s="48">
        <v>10</v>
      </c>
      <c r="G170" s="48">
        <v>64</v>
      </c>
      <c r="H170" s="48">
        <v>119</v>
      </c>
      <c r="I170" s="48">
        <v>33</v>
      </c>
      <c r="J170" s="48">
        <v>50</v>
      </c>
      <c r="K170" s="48">
        <v>177</v>
      </c>
      <c r="L170" s="48">
        <v>120</v>
      </c>
      <c r="M170" s="48">
        <v>154</v>
      </c>
      <c r="N170" s="48">
        <v>99</v>
      </c>
      <c r="O170" s="48">
        <v>2</v>
      </c>
      <c r="P170" s="48">
        <v>96</v>
      </c>
      <c r="Q170" s="48">
        <v>167</v>
      </c>
      <c r="R170" s="48">
        <v>50</v>
      </c>
      <c r="S170" s="48">
        <v>44</v>
      </c>
      <c r="T170" s="48">
        <v>186</v>
      </c>
      <c r="U170" s="48">
        <v>97</v>
      </c>
      <c r="V170" s="48">
        <v>21</v>
      </c>
      <c r="W170" s="48">
        <v>183</v>
      </c>
      <c r="X170" s="48">
        <v>99</v>
      </c>
    </row>
    <row r="171" spans="1:24" x14ac:dyDescent="0.2">
      <c r="A171" s="51">
        <f t="shared" ca="1" si="2"/>
        <v>45051</v>
      </c>
      <c r="B171" s="48">
        <v>11</v>
      </c>
      <c r="C171" s="48">
        <v>149</v>
      </c>
      <c r="D171" s="48">
        <v>153</v>
      </c>
      <c r="E171" s="48">
        <v>139</v>
      </c>
      <c r="F171" s="48">
        <v>73</v>
      </c>
      <c r="G171" s="48">
        <v>151</v>
      </c>
      <c r="H171" s="48">
        <v>117</v>
      </c>
      <c r="I171" s="48">
        <v>168</v>
      </c>
      <c r="J171" s="48">
        <v>23</v>
      </c>
      <c r="K171" s="48">
        <v>50</v>
      </c>
      <c r="L171" s="48">
        <v>95</v>
      </c>
      <c r="M171" s="48">
        <v>170</v>
      </c>
      <c r="N171" s="48">
        <v>141</v>
      </c>
      <c r="O171" s="48">
        <v>90</v>
      </c>
      <c r="P171" s="48">
        <v>46</v>
      </c>
      <c r="Q171" s="48">
        <v>175</v>
      </c>
      <c r="R171" s="48">
        <v>183</v>
      </c>
      <c r="S171" s="48">
        <v>12</v>
      </c>
      <c r="T171" s="48">
        <v>126</v>
      </c>
      <c r="U171" s="48">
        <v>155</v>
      </c>
      <c r="V171" s="48">
        <v>155</v>
      </c>
      <c r="W171" s="48">
        <v>97</v>
      </c>
      <c r="X171" s="48">
        <v>178</v>
      </c>
    </row>
    <row r="172" spans="1:24" x14ac:dyDescent="0.2">
      <c r="A172" s="51">
        <f t="shared" ca="1" si="2"/>
        <v>45052</v>
      </c>
      <c r="B172" s="48">
        <v>132</v>
      </c>
      <c r="C172" s="48">
        <v>99</v>
      </c>
      <c r="D172" s="48">
        <v>162</v>
      </c>
      <c r="E172" s="48">
        <v>83</v>
      </c>
      <c r="F172" s="48">
        <v>107</v>
      </c>
      <c r="G172" s="48">
        <v>131</v>
      </c>
      <c r="H172" s="48">
        <v>38</v>
      </c>
      <c r="I172" s="48">
        <v>145</v>
      </c>
      <c r="J172" s="48">
        <v>15</v>
      </c>
      <c r="K172" s="48">
        <v>51</v>
      </c>
      <c r="L172" s="48">
        <v>133</v>
      </c>
      <c r="M172" s="48">
        <v>72</v>
      </c>
      <c r="N172" s="48">
        <v>23</v>
      </c>
      <c r="O172" s="48">
        <v>96</v>
      </c>
      <c r="P172" s="48">
        <v>181</v>
      </c>
      <c r="Q172" s="48">
        <v>95</v>
      </c>
      <c r="R172" s="48">
        <v>33</v>
      </c>
      <c r="S172" s="48">
        <v>127</v>
      </c>
      <c r="T172" s="48">
        <v>65</v>
      </c>
      <c r="U172" s="48">
        <v>41</v>
      </c>
      <c r="V172" s="48">
        <v>161</v>
      </c>
      <c r="W172" s="48">
        <v>88</v>
      </c>
      <c r="X172" s="48">
        <v>37</v>
      </c>
    </row>
    <row r="173" spans="1:24" x14ac:dyDescent="0.2">
      <c r="A173" s="51">
        <f t="shared" ca="1" si="2"/>
        <v>45053</v>
      </c>
      <c r="B173" s="48">
        <v>189</v>
      </c>
      <c r="C173" s="48">
        <v>138</v>
      </c>
      <c r="D173" s="48">
        <v>128</v>
      </c>
      <c r="E173" s="48">
        <v>42</v>
      </c>
      <c r="F173" s="48">
        <v>97</v>
      </c>
      <c r="G173" s="48">
        <v>66</v>
      </c>
      <c r="H173" s="48">
        <v>8</v>
      </c>
      <c r="I173" s="48">
        <v>197</v>
      </c>
      <c r="J173" s="48">
        <v>112</v>
      </c>
      <c r="K173" s="48">
        <v>86</v>
      </c>
      <c r="L173" s="48">
        <v>63</v>
      </c>
      <c r="M173" s="48">
        <v>36</v>
      </c>
      <c r="N173" s="48">
        <v>157</v>
      </c>
      <c r="O173" s="48">
        <v>173</v>
      </c>
      <c r="P173" s="48">
        <v>54</v>
      </c>
      <c r="Q173" s="48">
        <v>119</v>
      </c>
      <c r="R173" s="48">
        <v>51</v>
      </c>
      <c r="S173" s="48">
        <v>54</v>
      </c>
      <c r="T173" s="48">
        <v>96</v>
      </c>
      <c r="U173" s="48">
        <v>193</v>
      </c>
      <c r="V173" s="48">
        <v>148</v>
      </c>
      <c r="W173" s="48">
        <v>44</v>
      </c>
      <c r="X173" s="48">
        <v>159</v>
      </c>
    </row>
    <row r="174" spans="1:24" x14ac:dyDescent="0.2">
      <c r="A174" s="51">
        <f t="shared" ca="1" si="2"/>
        <v>45054</v>
      </c>
      <c r="B174" s="48">
        <v>128</v>
      </c>
      <c r="C174" s="48">
        <v>183</v>
      </c>
      <c r="D174" s="48">
        <v>111</v>
      </c>
      <c r="E174" s="48">
        <v>2</v>
      </c>
      <c r="F174" s="48">
        <v>85</v>
      </c>
      <c r="G174" s="48">
        <v>7</v>
      </c>
      <c r="H174" s="48">
        <v>178</v>
      </c>
      <c r="I174" s="48">
        <v>169</v>
      </c>
      <c r="J174" s="48">
        <v>39</v>
      </c>
      <c r="K174" s="48">
        <v>150</v>
      </c>
      <c r="L174" s="48">
        <v>146</v>
      </c>
      <c r="M174" s="48">
        <v>174</v>
      </c>
      <c r="N174" s="48">
        <v>87</v>
      </c>
      <c r="O174" s="48">
        <v>153</v>
      </c>
      <c r="P174" s="48">
        <v>119</v>
      </c>
      <c r="Q174" s="48">
        <v>143</v>
      </c>
      <c r="R174" s="48">
        <v>21</v>
      </c>
      <c r="S174" s="48">
        <v>64</v>
      </c>
      <c r="T174" s="48">
        <v>130</v>
      </c>
      <c r="U174" s="48">
        <v>168</v>
      </c>
      <c r="V174" s="48">
        <v>131</v>
      </c>
      <c r="W174" s="48">
        <v>58</v>
      </c>
      <c r="X174" s="48">
        <v>31</v>
      </c>
    </row>
    <row r="175" spans="1:24" x14ac:dyDescent="0.2">
      <c r="A175" s="51">
        <f t="shared" ca="1" si="2"/>
        <v>45055</v>
      </c>
      <c r="B175" s="48">
        <v>30</v>
      </c>
      <c r="C175" s="48">
        <v>128</v>
      </c>
      <c r="D175" s="48">
        <v>157</v>
      </c>
      <c r="E175" s="48">
        <v>74</v>
      </c>
      <c r="F175" s="48">
        <v>86</v>
      </c>
      <c r="G175" s="48">
        <v>121</v>
      </c>
      <c r="H175" s="48">
        <v>128</v>
      </c>
      <c r="I175" s="48">
        <v>95</v>
      </c>
      <c r="J175" s="48">
        <v>192</v>
      </c>
      <c r="K175" s="48">
        <v>181</v>
      </c>
      <c r="L175" s="48">
        <v>112</v>
      </c>
      <c r="M175" s="48">
        <v>122</v>
      </c>
      <c r="N175" s="48">
        <v>56</v>
      </c>
      <c r="O175" s="48">
        <v>77</v>
      </c>
      <c r="P175" s="48">
        <v>61</v>
      </c>
      <c r="Q175" s="48">
        <v>11</v>
      </c>
      <c r="R175" s="48">
        <v>32</v>
      </c>
      <c r="S175" s="48">
        <v>78</v>
      </c>
      <c r="T175" s="48">
        <v>160</v>
      </c>
      <c r="U175" s="48">
        <v>172</v>
      </c>
      <c r="V175" s="48">
        <v>152</v>
      </c>
      <c r="W175" s="48">
        <v>79</v>
      </c>
      <c r="X175" s="48">
        <v>52</v>
      </c>
    </row>
    <row r="176" spans="1:24" x14ac:dyDescent="0.2">
      <c r="A176" s="51">
        <f t="shared" ca="1" si="2"/>
        <v>45056</v>
      </c>
      <c r="B176" s="48">
        <v>18</v>
      </c>
      <c r="C176" s="48">
        <v>142</v>
      </c>
      <c r="D176" s="48">
        <v>85</v>
      </c>
      <c r="E176" s="48">
        <v>48</v>
      </c>
      <c r="F176" s="48">
        <v>40</v>
      </c>
      <c r="G176" s="48">
        <v>66</v>
      </c>
      <c r="H176" s="48">
        <v>142</v>
      </c>
      <c r="I176" s="48">
        <v>109</v>
      </c>
      <c r="J176" s="48">
        <v>186</v>
      </c>
      <c r="K176" s="48">
        <v>106</v>
      </c>
      <c r="L176" s="48">
        <v>165</v>
      </c>
      <c r="M176" s="48">
        <v>30</v>
      </c>
      <c r="N176" s="48">
        <v>178</v>
      </c>
      <c r="O176" s="48">
        <v>104</v>
      </c>
      <c r="P176" s="48">
        <v>107</v>
      </c>
      <c r="Q176" s="48">
        <v>71</v>
      </c>
      <c r="R176" s="48">
        <v>34</v>
      </c>
      <c r="S176" s="48">
        <v>47</v>
      </c>
      <c r="T176" s="48">
        <v>2</v>
      </c>
      <c r="U176" s="48">
        <v>112</v>
      </c>
      <c r="V176" s="48">
        <v>119</v>
      </c>
      <c r="W176" s="48">
        <v>43</v>
      </c>
      <c r="X176" s="48">
        <v>98</v>
      </c>
    </row>
    <row r="177" spans="1:24" x14ac:dyDescent="0.2">
      <c r="A177" s="51">
        <f t="shared" ca="1" si="2"/>
        <v>45057</v>
      </c>
      <c r="B177" s="48">
        <v>146</v>
      </c>
      <c r="C177" s="48">
        <v>163</v>
      </c>
      <c r="D177" s="48">
        <v>187</v>
      </c>
      <c r="E177" s="48">
        <v>57</v>
      </c>
      <c r="F177" s="48">
        <v>190</v>
      </c>
      <c r="G177" s="48">
        <v>80</v>
      </c>
      <c r="H177" s="48">
        <v>32</v>
      </c>
      <c r="I177" s="48">
        <v>175</v>
      </c>
      <c r="J177" s="48">
        <v>32</v>
      </c>
      <c r="K177" s="48">
        <v>102</v>
      </c>
      <c r="L177" s="48">
        <v>172</v>
      </c>
      <c r="M177" s="48">
        <v>76</v>
      </c>
      <c r="N177" s="48">
        <v>66</v>
      </c>
      <c r="O177" s="48">
        <v>12</v>
      </c>
      <c r="P177" s="48">
        <v>196</v>
      </c>
      <c r="Q177" s="48">
        <v>41</v>
      </c>
      <c r="R177" s="48">
        <v>84</v>
      </c>
      <c r="S177" s="48">
        <v>80</v>
      </c>
      <c r="T177" s="48">
        <v>100</v>
      </c>
      <c r="U177" s="48">
        <v>76</v>
      </c>
      <c r="V177" s="48">
        <v>94</v>
      </c>
      <c r="W177" s="48">
        <v>69</v>
      </c>
      <c r="X177" s="48">
        <v>185</v>
      </c>
    </row>
    <row r="178" spans="1:24" x14ac:dyDescent="0.2">
      <c r="A178" s="51">
        <f t="shared" ca="1" si="2"/>
        <v>45058</v>
      </c>
      <c r="B178" s="48">
        <v>184</v>
      </c>
      <c r="C178" s="48">
        <v>97</v>
      </c>
      <c r="D178" s="48">
        <v>151</v>
      </c>
      <c r="E178" s="48">
        <v>111</v>
      </c>
      <c r="F178" s="48">
        <v>71</v>
      </c>
      <c r="G178" s="48">
        <v>30</v>
      </c>
      <c r="H178" s="48">
        <v>29</v>
      </c>
      <c r="I178" s="48">
        <v>51</v>
      </c>
      <c r="J178" s="48">
        <v>69</v>
      </c>
      <c r="K178" s="48">
        <v>142</v>
      </c>
      <c r="L178" s="48">
        <v>127</v>
      </c>
      <c r="M178" s="48">
        <v>27</v>
      </c>
      <c r="N178" s="48">
        <v>146</v>
      </c>
      <c r="O178" s="48">
        <v>188</v>
      </c>
      <c r="P178" s="48">
        <v>179</v>
      </c>
      <c r="Q178" s="48">
        <v>72</v>
      </c>
      <c r="R178" s="48">
        <v>51</v>
      </c>
      <c r="S178" s="48">
        <v>129</v>
      </c>
      <c r="T178" s="48">
        <v>54</v>
      </c>
      <c r="U178" s="48">
        <v>129</v>
      </c>
      <c r="V178" s="48">
        <v>26</v>
      </c>
      <c r="W178" s="48">
        <v>43</v>
      </c>
      <c r="X178" s="48">
        <v>133</v>
      </c>
    </row>
    <row r="179" spans="1:24" x14ac:dyDescent="0.2">
      <c r="A179" s="51">
        <f t="shared" ca="1" si="2"/>
        <v>45059</v>
      </c>
      <c r="B179" s="48">
        <v>70</v>
      </c>
      <c r="C179" s="48">
        <v>56</v>
      </c>
      <c r="D179" s="48">
        <v>170</v>
      </c>
      <c r="E179" s="48">
        <v>159</v>
      </c>
      <c r="F179" s="48">
        <v>126</v>
      </c>
      <c r="G179" s="48">
        <v>93</v>
      </c>
      <c r="H179" s="48">
        <v>152</v>
      </c>
      <c r="I179" s="48">
        <v>142</v>
      </c>
      <c r="J179" s="48">
        <v>74</v>
      </c>
      <c r="K179" s="48">
        <v>138</v>
      </c>
      <c r="L179" s="48">
        <v>76</v>
      </c>
      <c r="M179" s="48">
        <v>124</v>
      </c>
      <c r="N179" s="48">
        <v>30</v>
      </c>
      <c r="O179" s="48">
        <v>32</v>
      </c>
      <c r="P179" s="48">
        <v>83</v>
      </c>
      <c r="Q179" s="48">
        <v>94</v>
      </c>
      <c r="R179" s="48">
        <v>67</v>
      </c>
      <c r="S179" s="48">
        <v>108</v>
      </c>
      <c r="T179" s="48">
        <v>170</v>
      </c>
      <c r="U179" s="48">
        <v>2</v>
      </c>
      <c r="V179" s="48">
        <v>54</v>
      </c>
      <c r="W179" s="48">
        <v>66</v>
      </c>
      <c r="X179" s="48">
        <v>116</v>
      </c>
    </row>
    <row r="180" spans="1:24" x14ac:dyDescent="0.2">
      <c r="A180" s="51">
        <f t="shared" ca="1" si="2"/>
        <v>45060</v>
      </c>
      <c r="B180" s="48">
        <v>105</v>
      </c>
      <c r="C180" s="48">
        <v>102</v>
      </c>
      <c r="D180" s="48">
        <v>120</v>
      </c>
      <c r="E180" s="48">
        <v>167</v>
      </c>
      <c r="F180" s="48">
        <v>49</v>
      </c>
      <c r="G180" s="48">
        <v>115</v>
      </c>
      <c r="H180" s="48">
        <v>90</v>
      </c>
      <c r="I180" s="48">
        <v>164</v>
      </c>
      <c r="J180" s="48">
        <v>48</v>
      </c>
      <c r="K180" s="48">
        <v>27</v>
      </c>
      <c r="L180" s="48">
        <v>73</v>
      </c>
      <c r="M180" s="48">
        <v>53</v>
      </c>
      <c r="N180" s="48">
        <v>137</v>
      </c>
      <c r="O180" s="48">
        <v>6</v>
      </c>
      <c r="P180" s="48">
        <v>88</v>
      </c>
      <c r="Q180" s="48">
        <v>2</v>
      </c>
      <c r="R180" s="48">
        <v>73</v>
      </c>
      <c r="S180" s="48">
        <v>58</v>
      </c>
      <c r="T180" s="48">
        <v>151</v>
      </c>
      <c r="U180" s="48">
        <v>31</v>
      </c>
      <c r="V180" s="48">
        <v>164</v>
      </c>
      <c r="W180" s="48">
        <v>182</v>
      </c>
      <c r="X180" s="48">
        <v>58</v>
      </c>
    </row>
    <row r="181" spans="1:24" x14ac:dyDescent="0.2">
      <c r="A181" s="51">
        <f t="shared" ca="1" si="2"/>
        <v>45061</v>
      </c>
      <c r="B181" s="48">
        <v>51</v>
      </c>
      <c r="C181" s="48">
        <v>15</v>
      </c>
      <c r="D181" s="48">
        <v>157</v>
      </c>
      <c r="E181" s="48">
        <v>91</v>
      </c>
      <c r="F181" s="48">
        <v>37</v>
      </c>
      <c r="G181" s="48">
        <v>75</v>
      </c>
      <c r="H181" s="48">
        <v>167</v>
      </c>
      <c r="I181" s="48">
        <v>12</v>
      </c>
      <c r="J181" s="48">
        <v>169</v>
      </c>
      <c r="K181" s="48">
        <v>156</v>
      </c>
      <c r="L181" s="48">
        <v>98</v>
      </c>
      <c r="M181" s="48">
        <v>194</v>
      </c>
      <c r="N181" s="48">
        <v>45</v>
      </c>
      <c r="O181" s="48">
        <v>163</v>
      </c>
      <c r="P181" s="48">
        <v>112</v>
      </c>
      <c r="Q181" s="48">
        <v>64</v>
      </c>
      <c r="R181" s="48">
        <v>99</v>
      </c>
      <c r="S181" s="48">
        <v>161</v>
      </c>
      <c r="T181" s="48">
        <v>141</v>
      </c>
      <c r="U181" s="48">
        <v>187</v>
      </c>
      <c r="V181" s="48">
        <v>122</v>
      </c>
      <c r="W181" s="48">
        <v>19</v>
      </c>
      <c r="X181" s="48">
        <v>101</v>
      </c>
    </row>
    <row r="182" spans="1:24" x14ac:dyDescent="0.2">
      <c r="A182" s="51">
        <f t="shared" ca="1" si="2"/>
        <v>45062</v>
      </c>
      <c r="B182" s="48">
        <v>12</v>
      </c>
      <c r="C182" s="48">
        <v>43</v>
      </c>
      <c r="D182" s="48">
        <v>46</v>
      </c>
      <c r="E182" s="48">
        <v>159</v>
      </c>
      <c r="F182" s="48">
        <v>152</v>
      </c>
      <c r="G182" s="48">
        <v>107</v>
      </c>
      <c r="H182" s="48">
        <v>124</v>
      </c>
      <c r="I182" s="48">
        <v>149</v>
      </c>
      <c r="J182" s="48">
        <v>51</v>
      </c>
      <c r="K182" s="48">
        <v>5</v>
      </c>
      <c r="L182" s="48">
        <v>44</v>
      </c>
      <c r="M182" s="48">
        <v>184</v>
      </c>
      <c r="N182" s="48">
        <v>76</v>
      </c>
      <c r="O182" s="48">
        <v>170</v>
      </c>
      <c r="P182" s="48">
        <v>191</v>
      </c>
      <c r="Q182" s="48">
        <v>73</v>
      </c>
      <c r="R182" s="48">
        <v>69</v>
      </c>
      <c r="S182" s="48">
        <v>141</v>
      </c>
      <c r="T182" s="48">
        <v>147</v>
      </c>
      <c r="U182" s="48">
        <v>91</v>
      </c>
      <c r="V182" s="48">
        <v>97</v>
      </c>
      <c r="W182" s="48">
        <v>72</v>
      </c>
      <c r="X182" s="48">
        <v>3</v>
      </c>
    </row>
    <row r="183" spans="1:24" x14ac:dyDescent="0.2">
      <c r="A183" s="51">
        <f t="shared" ca="1" si="2"/>
        <v>45063</v>
      </c>
      <c r="B183" s="48">
        <v>4</v>
      </c>
      <c r="C183" s="48">
        <v>81</v>
      </c>
      <c r="D183" s="48">
        <v>182</v>
      </c>
      <c r="E183" s="48">
        <v>196</v>
      </c>
      <c r="F183" s="48">
        <v>170</v>
      </c>
      <c r="G183" s="48">
        <v>90</v>
      </c>
      <c r="H183" s="48">
        <v>135</v>
      </c>
      <c r="I183" s="48">
        <v>3</v>
      </c>
      <c r="J183" s="48">
        <v>58</v>
      </c>
      <c r="K183" s="48">
        <v>31</v>
      </c>
      <c r="L183" s="48">
        <v>191</v>
      </c>
      <c r="M183" s="48">
        <v>162</v>
      </c>
      <c r="N183" s="48">
        <v>16</v>
      </c>
      <c r="O183" s="48">
        <v>105</v>
      </c>
      <c r="P183" s="48">
        <v>186</v>
      </c>
      <c r="Q183" s="48">
        <v>21</v>
      </c>
      <c r="R183" s="48">
        <v>31</v>
      </c>
      <c r="S183" s="48">
        <v>129</v>
      </c>
      <c r="T183" s="48">
        <v>95</v>
      </c>
      <c r="U183" s="48">
        <v>113</v>
      </c>
      <c r="V183" s="48">
        <v>184</v>
      </c>
      <c r="W183" s="48">
        <v>55</v>
      </c>
      <c r="X183" s="48">
        <v>24</v>
      </c>
    </row>
    <row r="184" spans="1:24" x14ac:dyDescent="0.2">
      <c r="A184" s="51">
        <f t="shared" ca="1" si="2"/>
        <v>45064</v>
      </c>
      <c r="B184" s="48">
        <v>195</v>
      </c>
      <c r="C184" s="48">
        <v>38</v>
      </c>
      <c r="D184" s="48">
        <v>70</v>
      </c>
      <c r="E184" s="48">
        <v>61</v>
      </c>
      <c r="F184" s="48">
        <v>28</v>
      </c>
      <c r="G184" s="48">
        <v>13</v>
      </c>
      <c r="H184" s="48">
        <v>80</v>
      </c>
      <c r="I184" s="48">
        <v>3</v>
      </c>
      <c r="J184" s="48">
        <v>49</v>
      </c>
      <c r="K184" s="48">
        <v>82</v>
      </c>
      <c r="L184" s="48">
        <v>89</v>
      </c>
      <c r="M184" s="48">
        <v>192</v>
      </c>
      <c r="N184" s="48">
        <v>152</v>
      </c>
      <c r="O184" s="48">
        <v>30</v>
      </c>
      <c r="P184" s="48">
        <v>191</v>
      </c>
      <c r="Q184" s="48">
        <v>91</v>
      </c>
      <c r="R184" s="48">
        <v>132</v>
      </c>
      <c r="S184" s="48">
        <v>38</v>
      </c>
      <c r="T184" s="48">
        <v>11</v>
      </c>
      <c r="U184" s="48">
        <v>81</v>
      </c>
      <c r="V184" s="48">
        <v>94</v>
      </c>
      <c r="W184" s="48">
        <v>39</v>
      </c>
      <c r="X184" s="48">
        <v>61</v>
      </c>
    </row>
    <row r="185" spans="1:24" x14ac:dyDescent="0.2">
      <c r="A185" s="51">
        <f t="shared" ca="1" si="2"/>
        <v>45065</v>
      </c>
      <c r="B185" s="48">
        <v>139</v>
      </c>
      <c r="C185" s="48">
        <v>74</v>
      </c>
      <c r="D185" s="48">
        <v>156</v>
      </c>
      <c r="E185" s="48">
        <v>37</v>
      </c>
      <c r="F185" s="48">
        <v>100</v>
      </c>
      <c r="G185" s="48">
        <v>99</v>
      </c>
      <c r="H185" s="48">
        <v>192</v>
      </c>
      <c r="I185" s="48">
        <v>37</v>
      </c>
      <c r="J185" s="48">
        <v>28</v>
      </c>
      <c r="K185" s="48">
        <v>140</v>
      </c>
      <c r="L185" s="48">
        <v>172</v>
      </c>
      <c r="M185" s="48">
        <v>51</v>
      </c>
      <c r="N185" s="48">
        <v>124</v>
      </c>
      <c r="O185" s="48">
        <v>182</v>
      </c>
      <c r="P185" s="48">
        <v>104</v>
      </c>
      <c r="Q185" s="48">
        <v>83</v>
      </c>
      <c r="R185" s="48">
        <v>39</v>
      </c>
      <c r="S185" s="48">
        <v>98</v>
      </c>
      <c r="T185" s="48">
        <v>176</v>
      </c>
      <c r="U185" s="48">
        <v>190</v>
      </c>
      <c r="V185" s="48">
        <v>65</v>
      </c>
      <c r="W185" s="48">
        <v>84</v>
      </c>
      <c r="X185" s="48">
        <v>67</v>
      </c>
    </row>
    <row r="186" spans="1:24" x14ac:dyDescent="0.2">
      <c r="A186" s="51">
        <f t="shared" ca="1" si="2"/>
        <v>45066</v>
      </c>
      <c r="B186" s="48">
        <v>63</v>
      </c>
      <c r="C186" s="48">
        <v>177</v>
      </c>
      <c r="D186" s="48">
        <v>80</v>
      </c>
      <c r="E186" s="48">
        <v>25</v>
      </c>
      <c r="F186" s="48">
        <v>164</v>
      </c>
      <c r="G186" s="48">
        <v>59</v>
      </c>
      <c r="H186" s="48">
        <v>117</v>
      </c>
      <c r="I186" s="48">
        <v>99</v>
      </c>
      <c r="J186" s="48">
        <v>199</v>
      </c>
      <c r="K186" s="48">
        <v>87</v>
      </c>
      <c r="L186" s="48">
        <v>22</v>
      </c>
      <c r="M186" s="48">
        <v>21</v>
      </c>
      <c r="N186" s="48">
        <v>150</v>
      </c>
      <c r="O186" s="48">
        <v>33</v>
      </c>
      <c r="P186" s="48">
        <v>97</v>
      </c>
      <c r="Q186" s="48">
        <v>71</v>
      </c>
      <c r="R186" s="48">
        <v>48</v>
      </c>
      <c r="S186" s="48">
        <v>146</v>
      </c>
      <c r="T186" s="48">
        <v>50</v>
      </c>
      <c r="U186" s="48">
        <v>108</v>
      </c>
      <c r="V186" s="48">
        <v>197</v>
      </c>
      <c r="W186" s="48">
        <v>32</v>
      </c>
      <c r="X186" s="48">
        <v>45</v>
      </c>
    </row>
    <row r="187" spans="1:24" x14ac:dyDescent="0.2">
      <c r="A187" s="51">
        <f t="shared" ca="1" si="2"/>
        <v>45067</v>
      </c>
      <c r="B187" s="48">
        <v>60</v>
      </c>
      <c r="C187" s="48">
        <v>45</v>
      </c>
      <c r="D187" s="48">
        <v>169</v>
      </c>
      <c r="E187" s="48">
        <v>185</v>
      </c>
      <c r="F187" s="48">
        <v>14</v>
      </c>
      <c r="G187" s="48">
        <v>198</v>
      </c>
      <c r="H187" s="48">
        <v>59</v>
      </c>
      <c r="I187" s="48">
        <v>32</v>
      </c>
      <c r="J187" s="48">
        <v>177</v>
      </c>
      <c r="K187" s="48">
        <v>147</v>
      </c>
      <c r="L187" s="48">
        <v>187</v>
      </c>
      <c r="M187" s="48">
        <v>57</v>
      </c>
      <c r="N187" s="48">
        <v>136</v>
      </c>
      <c r="O187" s="48">
        <v>33</v>
      </c>
      <c r="P187" s="48">
        <v>149</v>
      </c>
      <c r="Q187" s="48">
        <v>178</v>
      </c>
      <c r="R187" s="48">
        <v>14</v>
      </c>
      <c r="S187" s="48">
        <v>40</v>
      </c>
      <c r="T187" s="48">
        <v>14</v>
      </c>
      <c r="U187" s="48">
        <v>12</v>
      </c>
      <c r="V187" s="48">
        <v>30</v>
      </c>
      <c r="W187" s="48">
        <v>115</v>
      </c>
      <c r="X187" s="48">
        <v>9</v>
      </c>
    </row>
    <row r="188" spans="1:24" x14ac:dyDescent="0.2">
      <c r="A188" s="51">
        <f t="shared" ca="1" si="2"/>
        <v>45068</v>
      </c>
      <c r="B188" s="48">
        <v>78</v>
      </c>
      <c r="C188" s="48">
        <v>60</v>
      </c>
      <c r="D188" s="48">
        <v>9</v>
      </c>
      <c r="E188" s="48">
        <v>200</v>
      </c>
      <c r="F188" s="48">
        <v>169</v>
      </c>
      <c r="G188" s="48">
        <v>90</v>
      </c>
      <c r="H188" s="48">
        <v>165</v>
      </c>
      <c r="I188" s="48">
        <v>46</v>
      </c>
      <c r="J188" s="48">
        <v>162</v>
      </c>
      <c r="K188" s="48">
        <v>192</v>
      </c>
      <c r="L188" s="48">
        <v>138</v>
      </c>
      <c r="M188" s="48">
        <v>47</v>
      </c>
      <c r="N188" s="48">
        <v>149</v>
      </c>
      <c r="O188" s="48">
        <v>43</v>
      </c>
      <c r="P188" s="48">
        <v>1</v>
      </c>
      <c r="Q188" s="48">
        <v>167</v>
      </c>
      <c r="R188" s="48">
        <v>107</v>
      </c>
      <c r="S188" s="48">
        <v>176</v>
      </c>
      <c r="T188" s="48">
        <v>84</v>
      </c>
      <c r="U188" s="48">
        <v>198</v>
      </c>
      <c r="V188" s="48">
        <v>118</v>
      </c>
      <c r="W188" s="48">
        <v>79</v>
      </c>
      <c r="X188" s="48">
        <v>92</v>
      </c>
    </row>
    <row r="189" spans="1:24" x14ac:dyDescent="0.2">
      <c r="A189" s="51">
        <f t="shared" ca="1" si="2"/>
        <v>45069</v>
      </c>
      <c r="B189" s="48">
        <v>106</v>
      </c>
      <c r="C189" s="48">
        <v>90</v>
      </c>
      <c r="D189" s="48">
        <v>112</v>
      </c>
      <c r="E189" s="48">
        <v>42</v>
      </c>
      <c r="F189" s="48">
        <v>158</v>
      </c>
      <c r="G189" s="48">
        <v>122</v>
      </c>
      <c r="H189" s="48">
        <v>136</v>
      </c>
      <c r="I189" s="48">
        <v>88</v>
      </c>
      <c r="J189" s="48">
        <v>90</v>
      </c>
      <c r="K189" s="48">
        <v>198</v>
      </c>
      <c r="L189" s="48">
        <v>4</v>
      </c>
      <c r="M189" s="48">
        <v>68</v>
      </c>
      <c r="N189" s="48">
        <v>16</v>
      </c>
      <c r="O189" s="48">
        <v>149</v>
      </c>
      <c r="P189" s="48">
        <v>108</v>
      </c>
      <c r="Q189" s="48">
        <v>9</v>
      </c>
      <c r="R189" s="48">
        <v>53</v>
      </c>
      <c r="S189" s="48">
        <v>49</v>
      </c>
      <c r="T189" s="48">
        <v>146</v>
      </c>
      <c r="U189" s="48">
        <v>19</v>
      </c>
      <c r="V189" s="48">
        <v>24</v>
      </c>
      <c r="W189" s="48">
        <v>52</v>
      </c>
      <c r="X189" s="48">
        <v>84</v>
      </c>
    </row>
    <row r="190" spans="1:24" x14ac:dyDescent="0.2">
      <c r="A190" s="51">
        <f t="shared" ca="1" si="2"/>
        <v>45070</v>
      </c>
      <c r="B190" s="48">
        <v>117</v>
      </c>
      <c r="C190" s="48">
        <v>124</v>
      </c>
      <c r="D190" s="48">
        <v>86</v>
      </c>
      <c r="E190" s="48">
        <v>96</v>
      </c>
      <c r="F190" s="48">
        <v>184</v>
      </c>
      <c r="G190" s="48">
        <v>192</v>
      </c>
      <c r="H190" s="48">
        <v>166</v>
      </c>
      <c r="I190" s="48">
        <v>91</v>
      </c>
      <c r="J190" s="48">
        <v>58</v>
      </c>
      <c r="K190" s="48">
        <v>16</v>
      </c>
      <c r="L190" s="48">
        <v>8</v>
      </c>
      <c r="M190" s="48">
        <v>150</v>
      </c>
      <c r="N190" s="48">
        <v>28</v>
      </c>
      <c r="O190" s="48">
        <v>55</v>
      </c>
      <c r="P190" s="48">
        <v>169</v>
      </c>
      <c r="Q190" s="48">
        <v>148</v>
      </c>
      <c r="R190" s="48">
        <v>58</v>
      </c>
      <c r="S190" s="48">
        <v>172</v>
      </c>
      <c r="T190" s="48">
        <v>111</v>
      </c>
      <c r="U190" s="48">
        <v>55</v>
      </c>
      <c r="V190" s="48">
        <v>153</v>
      </c>
      <c r="W190" s="48">
        <v>188</v>
      </c>
      <c r="X190" s="48">
        <v>128</v>
      </c>
    </row>
    <row r="191" spans="1:24" x14ac:dyDescent="0.2">
      <c r="A191" s="51">
        <f t="shared" ca="1" si="2"/>
        <v>45071</v>
      </c>
      <c r="B191" s="48">
        <v>5</v>
      </c>
      <c r="C191" s="48">
        <v>20</v>
      </c>
      <c r="D191" s="48">
        <v>103</v>
      </c>
      <c r="E191" s="48">
        <v>48</v>
      </c>
      <c r="F191" s="48">
        <v>76</v>
      </c>
      <c r="G191" s="48">
        <v>49</v>
      </c>
      <c r="H191" s="48">
        <v>69</v>
      </c>
      <c r="I191" s="48">
        <v>1</v>
      </c>
      <c r="J191" s="48">
        <v>109</v>
      </c>
      <c r="K191" s="48">
        <v>4</v>
      </c>
      <c r="L191" s="48">
        <v>166</v>
      </c>
      <c r="M191" s="48">
        <v>127</v>
      </c>
      <c r="N191" s="48">
        <v>81</v>
      </c>
      <c r="O191" s="48">
        <v>198</v>
      </c>
      <c r="P191" s="48">
        <v>63</v>
      </c>
      <c r="Q191" s="48">
        <v>70</v>
      </c>
      <c r="R191" s="48">
        <v>51</v>
      </c>
      <c r="S191" s="48">
        <v>82</v>
      </c>
      <c r="T191" s="48">
        <v>139</v>
      </c>
      <c r="U191" s="48">
        <v>109</v>
      </c>
      <c r="V191" s="48">
        <v>184</v>
      </c>
      <c r="W191" s="48">
        <v>40</v>
      </c>
      <c r="X191" s="48">
        <v>20</v>
      </c>
    </row>
    <row r="192" spans="1:24" x14ac:dyDescent="0.2">
      <c r="A192" s="51">
        <f t="shared" ca="1" si="2"/>
        <v>45072</v>
      </c>
      <c r="B192" s="48">
        <v>43</v>
      </c>
      <c r="C192" s="48">
        <v>40</v>
      </c>
      <c r="D192" s="48">
        <v>103</v>
      </c>
      <c r="E192" s="48">
        <v>39</v>
      </c>
      <c r="F192" s="48">
        <v>183</v>
      </c>
      <c r="G192" s="48">
        <v>194</v>
      </c>
      <c r="H192" s="48">
        <v>59</v>
      </c>
      <c r="I192" s="48">
        <v>177</v>
      </c>
      <c r="J192" s="48">
        <v>103</v>
      </c>
      <c r="K192" s="48">
        <v>78</v>
      </c>
      <c r="L192" s="48">
        <v>82</v>
      </c>
      <c r="M192" s="48">
        <v>159</v>
      </c>
      <c r="N192" s="48">
        <v>83</v>
      </c>
      <c r="O192" s="48">
        <v>74</v>
      </c>
      <c r="P192" s="48">
        <v>174</v>
      </c>
      <c r="Q192" s="48">
        <v>4</v>
      </c>
      <c r="R192" s="48">
        <v>107</v>
      </c>
      <c r="S192" s="48">
        <v>146</v>
      </c>
      <c r="T192" s="48">
        <v>167</v>
      </c>
      <c r="U192" s="48">
        <v>128</v>
      </c>
      <c r="V192" s="48">
        <v>89</v>
      </c>
      <c r="W192" s="48">
        <v>124</v>
      </c>
      <c r="X192" s="48">
        <v>192</v>
      </c>
    </row>
    <row r="193" spans="1:24" x14ac:dyDescent="0.2">
      <c r="A193" s="51">
        <f t="shared" ca="1" si="2"/>
        <v>45073</v>
      </c>
      <c r="B193" s="48">
        <v>55</v>
      </c>
      <c r="C193" s="48">
        <v>143</v>
      </c>
      <c r="D193" s="48">
        <v>107</v>
      </c>
      <c r="E193" s="48">
        <v>157</v>
      </c>
      <c r="F193" s="48">
        <v>138</v>
      </c>
      <c r="G193" s="48">
        <v>194</v>
      </c>
      <c r="H193" s="48">
        <v>79</v>
      </c>
      <c r="I193" s="48">
        <v>140</v>
      </c>
      <c r="J193" s="48">
        <v>52</v>
      </c>
      <c r="K193" s="48">
        <v>155</v>
      </c>
      <c r="L193" s="48">
        <v>127</v>
      </c>
      <c r="M193" s="48">
        <v>58</v>
      </c>
      <c r="N193" s="48">
        <v>27</v>
      </c>
      <c r="O193" s="48">
        <v>57</v>
      </c>
      <c r="P193" s="48">
        <v>172</v>
      </c>
      <c r="Q193" s="48">
        <v>50</v>
      </c>
      <c r="R193" s="48">
        <v>112</v>
      </c>
      <c r="S193" s="48">
        <v>114</v>
      </c>
      <c r="T193" s="48">
        <v>79</v>
      </c>
      <c r="U193" s="48">
        <v>131</v>
      </c>
      <c r="V193" s="48">
        <v>161</v>
      </c>
      <c r="W193" s="48">
        <v>30</v>
      </c>
      <c r="X193" s="48">
        <v>178</v>
      </c>
    </row>
    <row r="194" spans="1:24" x14ac:dyDescent="0.2">
      <c r="A194" s="51">
        <f t="shared" ca="1" si="2"/>
        <v>45074</v>
      </c>
      <c r="B194" s="48">
        <v>133</v>
      </c>
      <c r="C194" s="48">
        <v>94</v>
      </c>
      <c r="D194" s="48">
        <v>59</v>
      </c>
      <c r="E194" s="48">
        <v>44</v>
      </c>
      <c r="F194" s="48">
        <v>97</v>
      </c>
      <c r="G194" s="48">
        <v>164</v>
      </c>
      <c r="H194" s="48">
        <v>9</v>
      </c>
      <c r="I194" s="48">
        <v>53</v>
      </c>
      <c r="J194" s="48">
        <v>163</v>
      </c>
      <c r="K194" s="48">
        <v>73</v>
      </c>
      <c r="L194" s="48">
        <v>116</v>
      </c>
      <c r="M194" s="48">
        <v>200</v>
      </c>
      <c r="N194" s="48">
        <v>114</v>
      </c>
      <c r="O194" s="48">
        <v>99</v>
      </c>
      <c r="P194" s="48">
        <v>13</v>
      </c>
      <c r="Q194" s="48">
        <v>21</v>
      </c>
      <c r="R194" s="48">
        <v>197</v>
      </c>
      <c r="S194" s="48">
        <v>12</v>
      </c>
      <c r="T194" s="48">
        <v>14</v>
      </c>
      <c r="U194" s="48">
        <v>11</v>
      </c>
      <c r="V194" s="48">
        <v>48</v>
      </c>
      <c r="W194" s="48">
        <v>117</v>
      </c>
      <c r="X194" s="48">
        <v>190</v>
      </c>
    </row>
    <row r="195" spans="1:24" x14ac:dyDescent="0.2">
      <c r="A195" s="51">
        <f t="shared" ref="A195:A258" ca="1" si="3">TODAY()-(368-ROW())</f>
        <v>45075</v>
      </c>
      <c r="B195" s="48">
        <v>84</v>
      </c>
      <c r="C195" s="48">
        <v>17</v>
      </c>
      <c r="D195" s="48">
        <v>7</v>
      </c>
      <c r="E195" s="48">
        <v>70</v>
      </c>
      <c r="F195" s="48">
        <v>64</v>
      </c>
      <c r="G195" s="48">
        <v>85</v>
      </c>
      <c r="H195" s="48">
        <v>97</v>
      </c>
      <c r="I195" s="48">
        <v>13</v>
      </c>
      <c r="J195" s="48">
        <v>103</v>
      </c>
      <c r="K195" s="48">
        <v>94</v>
      </c>
      <c r="L195" s="48">
        <v>26</v>
      </c>
      <c r="M195" s="48">
        <v>147</v>
      </c>
      <c r="N195" s="48">
        <v>166</v>
      </c>
      <c r="O195" s="48">
        <v>150</v>
      </c>
      <c r="P195" s="48">
        <v>122</v>
      </c>
      <c r="Q195" s="48">
        <v>16</v>
      </c>
      <c r="R195" s="48">
        <v>117</v>
      </c>
      <c r="S195" s="48">
        <v>51</v>
      </c>
      <c r="T195" s="48">
        <v>48</v>
      </c>
      <c r="U195" s="48">
        <v>52</v>
      </c>
      <c r="V195" s="48">
        <v>48</v>
      </c>
      <c r="W195" s="48">
        <v>181</v>
      </c>
      <c r="X195" s="48">
        <v>157</v>
      </c>
    </row>
    <row r="196" spans="1:24" x14ac:dyDescent="0.2">
      <c r="A196" s="51">
        <f t="shared" ca="1" si="3"/>
        <v>45076</v>
      </c>
      <c r="B196" s="48">
        <v>124</v>
      </c>
      <c r="C196" s="48">
        <v>87</v>
      </c>
      <c r="D196" s="48">
        <v>53</v>
      </c>
      <c r="E196" s="48">
        <v>17</v>
      </c>
      <c r="F196" s="48">
        <v>57</v>
      </c>
      <c r="G196" s="48">
        <v>161</v>
      </c>
      <c r="H196" s="48">
        <v>161</v>
      </c>
      <c r="I196" s="48">
        <v>162</v>
      </c>
      <c r="J196" s="48">
        <v>117</v>
      </c>
      <c r="K196" s="48">
        <v>52</v>
      </c>
      <c r="L196" s="48">
        <v>9</v>
      </c>
      <c r="M196" s="48">
        <v>191</v>
      </c>
      <c r="N196" s="48">
        <v>168</v>
      </c>
      <c r="O196" s="48">
        <v>115</v>
      </c>
      <c r="P196" s="48">
        <v>31</v>
      </c>
      <c r="Q196" s="48">
        <v>168</v>
      </c>
      <c r="R196" s="48">
        <v>42</v>
      </c>
      <c r="S196" s="48">
        <v>156</v>
      </c>
      <c r="T196" s="48">
        <v>108</v>
      </c>
      <c r="U196" s="48">
        <v>11</v>
      </c>
      <c r="V196" s="48">
        <v>156</v>
      </c>
      <c r="W196" s="48">
        <v>96</v>
      </c>
      <c r="X196" s="48">
        <v>131</v>
      </c>
    </row>
    <row r="197" spans="1:24" x14ac:dyDescent="0.2">
      <c r="A197" s="51">
        <f t="shared" ca="1" si="3"/>
        <v>45077</v>
      </c>
      <c r="B197" s="48">
        <v>19</v>
      </c>
      <c r="C197" s="48">
        <v>197</v>
      </c>
      <c r="D197" s="48">
        <v>31</v>
      </c>
      <c r="E197" s="48">
        <v>25</v>
      </c>
      <c r="F197" s="48">
        <v>147</v>
      </c>
      <c r="G197" s="48">
        <v>122</v>
      </c>
      <c r="H197" s="48">
        <v>170</v>
      </c>
      <c r="I197" s="48">
        <v>99</v>
      </c>
      <c r="J197" s="48">
        <v>184</v>
      </c>
      <c r="K197" s="48">
        <v>95</v>
      </c>
      <c r="L197" s="48">
        <v>96</v>
      </c>
      <c r="M197" s="48">
        <v>126</v>
      </c>
      <c r="N197" s="48">
        <v>32</v>
      </c>
      <c r="O197" s="48">
        <v>24</v>
      </c>
      <c r="P197" s="48">
        <v>32</v>
      </c>
      <c r="Q197" s="48">
        <v>130</v>
      </c>
      <c r="R197" s="48">
        <v>118</v>
      </c>
      <c r="S197" s="48">
        <v>123</v>
      </c>
      <c r="T197" s="48">
        <v>71</v>
      </c>
      <c r="U197" s="48">
        <v>107</v>
      </c>
      <c r="V197" s="48">
        <v>14</v>
      </c>
      <c r="W197" s="48">
        <v>77</v>
      </c>
      <c r="X197" s="48">
        <v>74</v>
      </c>
    </row>
    <row r="198" spans="1:24" x14ac:dyDescent="0.2">
      <c r="A198" s="51">
        <f t="shared" ca="1" si="3"/>
        <v>45078</v>
      </c>
      <c r="B198" s="48">
        <v>63</v>
      </c>
      <c r="C198" s="48">
        <v>125</v>
      </c>
      <c r="D198" s="48">
        <v>190</v>
      </c>
      <c r="E198" s="48">
        <v>134</v>
      </c>
      <c r="F198" s="48">
        <v>6</v>
      </c>
      <c r="G198" s="48">
        <v>41</v>
      </c>
      <c r="H198" s="48">
        <v>161</v>
      </c>
      <c r="I198" s="48">
        <v>115</v>
      </c>
      <c r="J198" s="48">
        <v>113</v>
      </c>
      <c r="K198" s="48">
        <v>43</v>
      </c>
      <c r="L198" s="48">
        <v>54</v>
      </c>
      <c r="M198" s="48">
        <v>104</v>
      </c>
      <c r="N198" s="48">
        <v>70</v>
      </c>
      <c r="O198" s="48">
        <v>157</v>
      </c>
      <c r="P198" s="48">
        <v>167</v>
      </c>
      <c r="Q198" s="48">
        <v>50</v>
      </c>
      <c r="R198" s="48">
        <v>74</v>
      </c>
      <c r="S198" s="48">
        <v>165</v>
      </c>
      <c r="T198" s="48">
        <v>180</v>
      </c>
      <c r="U198" s="48">
        <v>6</v>
      </c>
      <c r="V198" s="48">
        <v>163</v>
      </c>
      <c r="W198" s="48">
        <v>187</v>
      </c>
      <c r="X198" s="48">
        <v>97</v>
      </c>
    </row>
    <row r="199" spans="1:24" x14ac:dyDescent="0.2">
      <c r="A199" s="51">
        <f t="shared" ca="1" si="3"/>
        <v>45079</v>
      </c>
      <c r="B199" s="48">
        <v>55</v>
      </c>
      <c r="C199" s="48">
        <v>60</v>
      </c>
      <c r="D199" s="48">
        <v>106</v>
      </c>
      <c r="E199" s="48">
        <v>156</v>
      </c>
      <c r="F199" s="48">
        <v>50</v>
      </c>
      <c r="G199" s="48">
        <v>135</v>
      </c>
      <c r="H199" s="48">
        <v>23</v>
      </c>
      <c r="I199" s="48">
        <v>43</v>
      </c>
      <c r="J199" s="48">
        <v>31</v>
      </c>
      <c r="K199" s="48">
        <v>188</v>
      </c>
      <c r="L199" s="48">
        <v>179</v>
      </c>
      <c r="M199" s="48">
        <v>112</v>
      </c>
      <c r="N199" s="48">
        <v>92</v>
      </c>
      <c r="O199" s="48">
        <v>129</v>
      </c>
      <c r="P199" s="48">
        <v>167</v>
      </c>
      <c r="Q199" s="48">
        <v>126</v>
      </c>
      <c r="R199" s="48">
        <v>101</v>
      </c>
      <c r="S199" s="48">
        <v>120</v>
      </c>
      <c r="T199" s="48">
        <v>90</v>
      </c>
      <c r="U199" s="48">
        <v>124</v>
      </c>
      <c r="V199" s="48">
        <v>12</v>
      </c>
      <c r="W199" s="48">
        <v>127</v>
      </c>
      <c r="X199" s="48">
        <v>102</v>
      </c>
    </row>
    <row r="200" spans="1:24" x14ac:dyDescent="0.2">
      <c r="A200" s="51">
        <f t="shared" ca="1" si="3"/>
        <v>45080</v>
      </c>
      <c r="B200" s="48">
        <v>179</v>
      </c>
      <c r="C200" s="48">
        <v>81</v>
      </c>
      <c r="D200" s="48">
        <v>88</v>
      </c>
      <c r="E200" s="48">
        <v>45</v>
      </c>
      <c r="F200" s="48">
        <v>13</v>
      </c>
      <c r="G200" s="48">
        <v>198</v>
      </c>
      <c r="H200" s="48">
        <v>56</v>
      </c>
      <c r="I200" s="48">
        <v>62</v>
      </c>
      <c r="J200" s="48">
        <v>181</v>
      </c>
      <c r="K200" s="48">
        <v>24</v>
      </c>
      <c r="L200" s="48">
        <v>58</v>
      </c>
      <c r="M200" s="48">
        <v>180</v>
      </c>
      <c r="N200" s="48">
        <v>101</v>
      </c>
      <c r="O200" s="48">
        <v>107</v>
      </c>
      <c r="P200" s="48">
        <v>136</v>
      </c>
      <c r="Q200" s="48">
        <v>113</v>
      </c>
      <c r="R200" s="48">
        <v>115</v>
      </c>
      <c r="S200" s="48">
        <v>27</v>
      </c>
      <c r="T200" s="48">
        <v>33</v>
      </c>
      <c r="U200" s="48">
        <v>83</v>
      </c>
      <c r="V200" s="48">
        <v>157</v>
      </c>
      <c r="W200" s="48">
        <v>55</v>
      </c>
      <c r="X200" s="48">
        <v>200</v>
      </c>
    </row>
    <row r="201" spans="1:24" x14ac:dyDescent="0.2">
      <c r="A201" s="51">
        <f t="shared" ca="1" si="3"/>
        <v>45081</v>
      </c>
      <c r="B201" s="48">
        <v>32</v>
      </c>
      <c r="C201" s="48">
        <v>71</v>
      </c>
      <c r="D201" s="48">
        <v>138</v>
      </c>
      <c r="E201" s="48">
        <v>127</v>
      </c>
      <c r="F201" s="48">
        <v>145</v>
      </c>
      <c r="G201" s="48">
        <v>160</v>
      </c>
      <c r="H201" s="48">
        <v>154</v>
      </c>
      <c r="I201" s="48">
        <v>193</v>
      </c>
      <c r="J201" s="48">
        <v>14</v>
      </c>
      <c r="K201" s="48">
        <v>164</v>
      </c>
      <c r="L201" s="48">
        <v>40</v>
      </c>
      <c r="M201" s="48">
        <v>72</v>
      </c>
      <c r="N201" s="48">
        <v>169</v>
      </c>
      <c r="O201" s="48">
        <v>6</v>
      </c>
      <c r="P201" s="48">
        <v>1</v>
      </c>
      <c r="Q201" s="48">
        <v>97</v>
      </c>
      <c r="R201" s="48">
        <v>92</v>
      </c>
      <c r="S201" s="48">
        <v>1</v>
      </c>
      <c r="T201" s="48">
        <v>116</v>
      </c>
      <c r="U201" s="48">
        <v>175</v>
      </c>
      <c r="V201" s="48">
        <v>164</v>
      </c>
      <c r="W201" s="48">
        <v>129</v>
      </c>
      <c r="X201" s="48">
        <v>196</v>
      </c>
    </row>
    <row r="202" spans="1:24" x14ac:dyDescent="0.2">
      <c r="A202" s="51">
        <f t="shared" ca="1" si="3"/>
        <v>45082</v>
      </c>
      <c r="B202" s="48">
        <v>2</v>
      </c>
      <c r="C202" s="48">
        <v>76</v>
      </c>
      <c r="D202" s="48">
        <v>52</v>
      </c>
      <c r="E202" s="48">
        <v>10</v>
      </c>
      <c r="F202" s="48">
        <v>80</v>
      </c>
      <c r="G202" s="48">
        <v>146</v>
      </c>
      <c r="H202" s="48">
        <v>29</v>
      </c>
      <c r="I202" s="48">
        <v>141</v>
      </c>
      <c r="J202" s="48">
        <v>40</v>
      </c>
      <c r="K202" s="48">
        <v>30</v>
      </c>
      <c r="L202" s="48">
        <v>62</v>
      </c>
      <c r="M202" s="48">
        <v>129</v>
      </c>
      <c r="N202" s="48">
        <v>78</v>
      </c>
      <c r="O202" s="48">
        <v>10</v>
      </c>
      <c r="P202" s="48">
        <v>79</v>
      </c>
      <c r="Q202" s="48">
        <v>117</v>
      </c>
      <c r="R202" s="48">
        <v>23</v>
      </c>
      <c r="S202" s="48">
        <v>104</v>
      </c>
      <c r="T202" s="48">
        <v>51</v>
      </c>
      <c r="U202" s="48">
        <v>6</v>
      </c>
      <c r="V202" s="48">
        <v>191</v>
      </c>
      <c r="W202" s="48">
        <v>87</v>
      </c>
      <c r="X202" s="48">
        <v>131</v>
      </c>
    </row>
    <row r="203" spans="1:24" x14ac:dyDescent="0.2">
      <c r="A203" s="51">
        <f t="shared" ca="1" si="3"/>
        <v>45083</v>
      </c>
      <c r="B203" s="48">
        <v>27</v>
      </c>
      <c r="C203" s="48">
        <v>88</v>
      </c>
      <c r="D203" s="48">
        <v>38</v>
      </c>
      <c r="E203" s="48">
        <v>16</v>
      </c>
      <c r="F203" s="48">
        <v>101</v>
      </c>
      <c r="G203" s="48">
        <v>185</v>
      </c>
      <c r="H203" s="48">
        <v>170</v>
      </c>
      <c r="I203" s="48">
        <v>174</v>
      </c>
      <c r="J203" s="48">
        <v>44</v>
      </c>
      <c r="K203" s="48">
        <v>24</v>
      </c>
      <c r="L203" s="48">
        <v>198</v>
      </c>
      <c r="M203" s="48">
        <v>21</v>
      </c>
      <c r="N203" s="48">
        <v>94</v>
      </c>
      <c r="O203" s="48">
        <v>22</v>
      </c>
      <c r="P203" s="48">
        <v>174</v>
      </c>
      <c r="Q203" s="48">
        <v>7</v>
      </c>
      <c r="R203" s="48">
        <v>101</v>
      </c>
      <c r="S203" s="48">
        <v>95</v>
      </c>
      <c r="T203" s="48">
        <v>95</v>
      </c>
      <c r="U203" s="48">
        <v>44</v>
      </c>
      <c r="V203" s="48">
        <v>38</v>
      </c>
      <c r="W203" s="48">
        <v>17</v>
      </c>
      <c r="X203" s="48">
        <v>62</v>
      </c>
    </row>
    <row r="204" spans="1:24" x14ac:dyDescent="0.2">
      <c r="A204" s="51">
        <f t="shared" ca="1" si="3"/>
        <v>45084</v>
      </c>
      <c r="B204" s="48">
        <v>33</v>
      </c>
      <c r="C204" s="48">
        <v>53</v>
      </c>
      <c r="D204" s="48">
        <v>113</v>
      </c>
      <c r="E204" s="48">
        <v>72</v>
      </c>
      <c r="F204" s="48">
        <v>173</v>
      </c>
      <c r="G204" s="48">
        <v>78</v>
      </c>
      <c r="H204" s="48">
        <v>140</v>
      </c>
      <c r="I204" s="48">
        <v>75</v>
      </c>
      <c r="J204" s="48">
        <v>71</v>
      </c>
      <c r="K204" s="48">
        <v>149</v>
      </c>
      <c r="L204" s="48">
        <v>182</v>
      </c>
      <c r="M204" s="48">
        <v>30</v>
      </c>
      <c r="N204" s="48">
        <v>142</v>
      </c>
      <c r="O204" s="48">
        <v>113</v>
      </c>
      <c r="P204" s="48">
        <v>123</v>
      </c>
      <c r="Q204" s="48">
        <v>18</v>
      </c>
      <c r="R204" s="48">
        <v>70</v>
      </c>
      <c r="S204" s="48">
        <v>17</v>
      </c>
      <c r="T204" s="48">
        <v>159</v>
      </c>
      <c r="U204" s="48">
        <v>52</v>
      </c>
      <c r="V204" s="48">
        <v>199</v>
      </c>
      <c r="W204" s="48">
        <v>93</v>
      </c>
      <c r="X204" s="48">
        <v>13</v>
      </c>
    </row>
    <row r="205" spans="1:24" x14ac:dyDescent="0.2">
      <c r="A205" s="51">
        <f t="shared" ca="1" si="3"/>
        <v>45085</v>
      </c>
      <c r="B205" s="48">
        <v>200</v>
      </c>
      <c r="C205" s="48">
        <v>71</v>
      </c>
      <c r="D205" s="48">
        <v>72</v>
      </c>
      <c r="E205" s="48">
        <v>18</v>
      </c>
      <c r="F205" s="48">
        <v>9</v>
      </c>
      <c r="G205" s="48">
        <v>48</v>
      </c>
      <c r="H205" s="48">
        <v>185</v>
      </c>
      <c r="I205" s="48">
        <v>32</v>
      </c>
      <c r="J205" s="48">
        <v>178</v>
      </c>
      <c r="K205" s="48">
        <v>87</v>
      </c>
      <c r="L205" s="48">
        <v>41</v>
      </c>
      <c r="M205" s="48">
        <v>83</v>
      </c>
      <c r="N205" s="48">
        <v>53</v>
      </c>
      <c r="O205" s="48">
        <v>30</v>
      </c>
      <c r="P205" s="48">
        <v>27</v>
      </c>
      <c r="Q205" s="48">
        <v>120</v>
      </c>
      <c r="R205" s="48">
        <v>2</v>
      </c>
      <c r="S205" s="48">
        <v>97</v>
      </c>
      <c r="T205" s="48">
        <v>62</v>
      </c>
      <c r="U205" s="48">
        <v>121</v>
      </c>
      <c r="V205" s="48">
        <v>172</v>
      </c>
      <c r="W205" s="48">
        <v>95</v>
      </c>
      <c r="X205" s="48">
        <v>180</v>
      </c>
    </row>
    <row r="206" spans="1:24" x14ac:dyDescent="0.2">
      <c r="A206" s="51">
        <f t="shared" ca="1" si="3"/>
        <v>45086</v>
      </c>
      <c r="B206" s="48">
        <v>37</v>
      </c>
      <c r="C206" s="48">
        <v>67</v>
      </c>
      <c r="D206" s="48">
        <v>181</v>
      </c>
      <c r="E206" s="48">
        <v>113</v>
      </c>
      <c r="F206" s="48">
        <v>104</v>
      </c>
      <c r="G206" s="48">
        <v>194</v>
      </c>
      <c r="H206" s="48">
        <v>143</v>
      </c>
      <c r="I206" s="48">
        <v>89</v>
      </c>
      <c r="J206" s="48">
        <v>153</v>
      </c>
      <c r="K206" s="48">
        <v>75</v>
      </c>
      <c r="L206" s="48">
        <v>37</v>
      </c>
      <c r="M206" s="48">
        <v>101</v>
      </c>
      <c r="N206" s="48">
        <v>154</v>
      </c>
      <c r="O206" s="48">
        <v>107</v>
      </c>
      <c r="P206" s="48">
        <v>181</v>
      </c>
      <c r="Q206" s="48">
        <v>181</v>
      </c>
      <c r="R206" s="48">
        <v>166</v>
      </c>
      <c r="S206" s="48">
        <v>34</v>
      </c>
      <c r="T206" s="48">
        <v>50</v>
      </c>
      <c r="U206" s="48">
        <v>36</v>
      </c>
      <c r="V206" s="48">
        <v>35</v>
      </c>
      <c r="W206" s="48">
        <v>147</v>
      </c>
      <c r="X206" s="48">
        <v>183</v>
      </c>
    </row>
    <row r="207" spans="1:24" x14ac:dyDescent="0.2">
      <c r="A207" s="51">
        <f t="shared" ca="1" si="3"/>
        <v>45087</v>
      </c>
      <c r="B207" s="48">
        <v>191</v>
      </c>
      <c r="C207" s="48">
        <v>146</v>
      </c>
      <c r="D207" s="48">
        <v>200</v>
      </c>
      <c r="E207" s="48">
        <v>21</v>
      </c>
      <c r="F207" s="48">
        <v>71</v>
      </c>
      <c r="G207" s="48">
        <v>128</v>
      </c>
      <c r="H207" s="48">
        <v>139</v>
      </c>
      <c r="I207" s="48">
        <v>172</v>
      </c>
      <c r="J207" s="48">
        <v>54</v>
      </c>
      <c r="K207" s="48">
        <v>188</v>
      </c>
      <c r="L207" s="48">
        <v>177</v>
      </c>
      <c r="M207" s="48">
        <v>184</v>
      </c>
      <c r="N207" s="48">
        <v>21</v>
      </c>
      <c r="O207" s="48">
        <v>36</v>
      </c>
      <c r="P207" s="48">
        <v>97</v>
      </c>
      <c r="Q207" s="48">
        <v>11</v>
      </c>
      <c r="R207" s="48">
        <v>25</v>
      </c>
      <c r="S207" s="48">
        <v>7</v>
      </c>
      <c r="T207" s="48">
        <v>69</v>
      </c>
      <c r="U207" s="48">
        <v>29</v>
      </c>
      <c r="V207" s="48">
        <v>128</v>
      </c>
      <c r="W207" s="48">
        <v>116</v>
      </c>
      <c r="X207" s="48">
        <v>94</v>
      </c>
    </row>
    <row r="208" spans="1:24" x14ac:dyDescent="0.2">
      <c r="A208" s="51">
        <f t="shared" ca="1" si="3"/>
        <v>45088</v>
      </c>
      <c r="B208" s="48">
        <v>3</v>
      </c>
      <c r="C208" s="48">
        <v>79</v>
      </c>
      <c r="D208" s="48">
        <v>24</v>
      </c>
      <c r="E208" s="48">
        <v>79</v>
      </c>
      <c r="F208" s="48">
        <v>60</v>
      </c>
      <c r="G208" s="48">
        <v>66</v>
      </c>
      <c r="H208" s="48">
        <v>161</v>
      </c>
      <c r="I208" s="48">
        <v>12</v>
      </c>
      <c r="J208" s="48">
        <v>31</v>
      </c>
      <c r="K208" s="48">
        <v>196</v>
      </c>
      <c r="L208" s="48">
        <v>159</v>
      </c>
      <c r="M208" s="48">
        <v>146</v>
      </c>
      <c r="N208" s="48">
        <v>190</v>
      </c>
      <c r="O208" s="48">
        <v>53</v>
      </c>
      <c r="P208" s="48">
        <v>112</v>
      </c>
      <c r="Q208" s="48">
        <v>124</v>
      </c>
      <c r="R208" s="48">
        <v>113</v>
      </c>
      <c r="S208" s="48">
        <v>200</v>
      </c>
      <c r="T208" s="48">
        <v>135</v>
      </c>
      <c r="U208" s="48">
        <v>20</v>
      </c>
      <c r="V208" s="48">
        <v>10</v>
      </c>
      <c r="W208" s="48">
        <v>28</v>
      </c>
      <c r="X208" s="48">
        <v>50</v>
      </c>
    </row>
    <row r="209" spans="1:24" x14ac:dyDescent="0.2">
      <c r="A209" s="51">
        <f t="shared" ca="1" si="3"/>
        <v>45089</v>
      </c>
      <c r="B209" s="48">
        <v>48</v>
      </c>
      <c r="C209" s="48">
        <v>73</v>
      </c>
      <c r="D209" s="48">
        <v>133</v>
      </c>
      <c r="E209" s="48">
        <v>7</v>
      </c>
      <c r="F209" s="48">
        <v>87</v>
      </c>
      <c r="G209" s="48">
        <v>200</v>
      </c>
      <c r="H209" s="48">
        <v>63</v>
      </c>
      <c r="I209" s="48">
        <v>193</v>
      </c>
      <c r="J209" s="48">
        <v>134</v>
      </c>
      <c r="K209" s="48">
        <v>39</v>
      </c>
      <c r="L209" s="48">
        <v>106</v>
      </c>
      <c r="M209" s="48">
        <v>3</v>
      </c>
      <c r="N209" s="48">
        <v>63</v>
      </c>
      <c r="O209" s="48">
        <v>68</v>
      </c>
      <c r="P209" s="48">
        <v>167</v>
      </c>
      <c r="Q209" s="48">
        <v>161</v>
      </c>
      <c r="R209" s="48">
        <v>4</v>
      </c>
      <c r="S209" s="48">
        <v>126</v>
      </c>
      <c r="T209" s="48">
        <v>13</v>
      </c>
      <c r="U209" s="48">
        <v>74</v>
      </c>
      <c r="V209" s="48">
        <v>38</v>
      </c>
      <c r="W209" s="48">
        <v>69</v>
      </c>
      <c r="X209" s="48">
        <v>82</v>
      </c>
    </row>
    <row r="210" spans="1:24" x14ac:dyDescent="0.2">
      <c r="A210" s="51">
        <f t="shared" ca="1" si="3"/>
        <v>45090</v>
      </c>
      <c r="B210" s="48">
        <v>174</v>
      </c>
      <c r="C210" s="48">
        <v>165</v>
      </c>
      <c r="D210" s="48">
        <v>99</v>
      </c>
      <c r="E210" s="48">
        <v>117</v>
      </c>
      <c r="F210" s="48">
        <v>12</v>
      </c>
      <c r="G210" s="48">
        <v>3</v>
      </c>
      <c r="H210" s="48">
        <v>168</v>
      </c>
      <c r="I210" s="48">
        <v>63</v>
      </c>
      <c r="J210" s="48">
        <v>13</v>
      </c>
      <c r="K210" s="48">
        <v>31</v>
      </c>
      <c r="L210" s="48">
        <v>58</v>
      </c>
      <c r="M210" s="48">
        <v>119</v>
      </c>
      <c r="N210" s="48">
        <v>37</v>
      </c>
      <c r="O210" s="48">
        <v>35</v>
      </c>
      <c r="P210" s="48">
        <v>15</v>
      </c>
      <c r="Q210" s="48">
        <v>65</v>
      </c>
      <c r="R210" s="48">
        <v>38</v>
      </c>
      <c r="S210" s="48">
        <v>171</v>
      </c>
      <c r="T210" s="48">
        <v>153</v>
      </c>
      <c r="U210" s="48">
        <v>66</v>
      </c>
      <c r="V210" s="48">
        <v>130</v>
      </c>
      <c r="W210" s="48">
        <v>7</v>
      </c>
      <c r="X210" s="48">
        <v>132</v>
      </c>
    </row>
    <row r="211" spans="1:24" x14ac:dyDescent="0.2">
      <c r="A211" s="51">
        <f t="shared" ca="1" si="3"/>
        <v>45091</v>
      </c>
      <c r="B211" s="48">
        <v>32</v>
      </c>
      <c r="C211" s="48">
        <v>190</v>
      </c>
      <c r="D211" s="48">
        <v>2</v>
      </c>
      <c r="E211" s="48">
        <v>99</v>
      </c>
      <c r="F211" s="48">
        <v>177</v>
      </c>
      <c r="G211" s="48">
        <v>98</v>
      </c>
      <c r="H211" s="48">
        <v>152</v>
      </c>
      <c r="I211" s="48">
        <v>108</v>
      </c>
      <c r="J211" s="48">
        <v>107</v>
      </c>
      <c r="K211" s="48">
        <v>7</v>
      </c>
      <c r="L211" s="48">
        <v>181</v>
      </c>
      <c r="M211" s="48">
        <v>11</v>
      </c>
      <c r="N211" s="48">
        <v>55</v>
      </c>
      <c r="O211" s="48">
        <v>27</v>
      </c>
      <c r="P211" s="48">
        <v>158</v>
      </c>
      <c r="Q211" s="48">
        <v>118</v>
      </c>
      <c r="R211" s="48">
        <v>53</v>
      </c>
      <c r="S211" s="48">
        <v>167</v>
      </c>
      <c r="T211" s="48">
        <v>46</v>
      </c>
      <c r="U211" s="48">
        <v>12</v>
      </c>
      <c r="V211" s="48">
        <v>14</v>
      </c>
      <c r="W211" s="48">
        <v>97</v>
      </c>
      <c r="X211" s="48">
        <v>86</v>
      </c>
    </row>
    <row r="212" spans="1:24" x14ac:dyDescent="0.2">
      <c r="A212" s="51">
        <f t="shared" ca="1" si="3"/>
        <v>45092</v>
      </c>
      <c r="B212" s="48">
        <v>54</v>
      </c>
      <c r="C212" s="48">
        <v>130</v>
      </c>
      <c r="D212" s="48">
        <v>108</v>
      </c>
      <c r="E212" s="48">
        <v>160</v>
      </c>
      <c r="F212" s="48">
        <v>159</v>
      </c>
      <c r="G212" s="48">
        <v>46</v>
      </c>
      <c r="H212" s="48">
        <v>76</v>
      </c>
      <c r="I212" s="48">
        <v>38</v>
      </c>
      <c r="J212" s="48">
        <v>31</v>
      </c>
      <c r="K212" s="48">
        <v>79</v>
      </c>
      <c r="L212" s="48">
        <v>38</v>
      </c>
      <c r="M212" s="48">
        <v>1</v>
      </c>
      <c r="N212" s="48">
        <v>10</v>
      </c>
      <c r="O212" s="48">
        <v>28</v>
      </c>
      <c r="P212" s="48">
        <v>123</v>
      </c>
      <c r="Q212" s="48">
        <v>86</v>
      </c>
      <c r="R212" s="48">
        <v>15</v>
      </c>
      <c r="S212" s="48">
        <v>13</v>
      </c>
      <c r="T212" s="48">
        <v>71</v>
      </c>
      <c r="U212" s="48">
        <v>134</v>
      </c>
      <c r="V212" s="48">
        <v>33</v>
      </c>
      <c r="W212" s="48">
        <v>41</v>
      </c>
      <c r="X212" s="48">
        <v>141</v>
      </c>
    </row>
    <row r="213" spans="1:24" x14ac:dyDescent="0.2">
      <c r="A213" s="51">
        <f t="shared" ca="1" si="3"/>
        <v>45093</v>
      </c>
      <c r="B213" s="48">
        <v>195</v>
      </c>
      <c r="C213" s="48">
        <v>100</v>
      </c>
      <c r="D213" s="48">
        <v>112</v>
      </c>
      <c r="E213" s="48">
        <v>152</v>
      </c>
      <c r="F213" s="48">
        <v>195</v>
      </c>
      <c r="G213" s="48">
        <v>24</v>
      </c>
      <c r="H213" s="48">
        <v>101</v>
      </c>
      <c r="I213" s="48">
        <v>38</v>
      </c>
      <c r="J213" s="48">
        <v>48</v>
      </c>
      <c r="K213" s="48">
        <v>44</v>
      </c>
      <c r="L213" s="48">
        <v>156</v>
      </c>
      <c r="M213" s="48">
        <v>13</v>
      </c>
      <c r="N213" s="48">
        <v>138</v>
      </c>
      <c r="O213" s="48">
        <v>195</v>
      </c>
      <c r="P213" s="48">
        <v>136</v>
      </c>
      <c r="Q213" s="48">
        <v>165</v>
      </c>
      <c r="R213" s="48">
        <v>81</v>
      </c>
      <c r="S213" s="48">
        <v>31</v>
      </c>
      <c r="T213" s="48">
        <v>24</v>
      </c>
      <c r="U213" s="48">
        <v>89</v>
      </c>
      <c r="V213" s="48">
        <v>133</v>
      </c>
      <c r="W213" s="48">
        <v>127</v>
      </c>
      <c r="X213" s="48">
        <v>151</v>
      </c>
    </row>
    <row r="214" spans="1:24" x14ac:dyDescent="0.2">
      <c r="A214" s="51">
        <f t="shared" ca="1" si="3"/>
        <v>45094</v>
      </c>
      <c r="B214" s="48">
        <v>22</v>
      </c>
      <c r="C214" s="48">
        <v>134</v>
      </c>
      <c r="D214" s="48">
        <v>121</v>
      </c>
      <c r="E214" s="48">
        <v>102</v>
      </c>
      <c r="F214" s="48">
        <v>130</v>
      </c>
      <c r="G214" s="48">
        <v>41</v>
      </c>
      <c r="H214" s="48">
        <v>96</v>
      </c>
      <c r="I214" s="48">
        <v>185</v>
      </c>
      <c r="J214" s="48">
        <v>81</v>
      </c>
      <c r="K214" s="48">
        <v>4</v>
      </c>
      <c r="L214" s="48">
        <v>7</v>
      </c>
      <c r="M214" s="48">
        <v>198</v>
      </c>
      <c r="N214" s="48">
        <v>14</v>
      </c>
      <c r="O214" s="48">
        <v>33</v>
      </c>
      <c r="P214" s="48">
        <v>61</v>
      </c>
      <c r="Q214" s="48">
        <v>181</v>
      </c>
      <c r="R214" s="48">
        <v>85</v>
      </c>
      <c r="S214" s="48">
        <v>183</v>
      </c>
      <c r="T214" s="48">
        <v>162</v>
      </c>
      <c r="U214" s="48">
        <v>51</v>
      </c>
      <c r="V214" s="48">
        <v>80</v>
      </c>
      <c r="W214" s="48">
        <v>75</v>
      </c>
      <c r="X214" s="48">
        <v>116</v>
      </c>
    </row>
    <row r="215" spans="1:24" x14ac:dyDescent="0.2">
      <c r="A215" s="51">
        <f t="shared" ca="1" si="3"/>
        <v>45095</v>
      </c>
      <c r="B215" s="48">
        <v>97</v>
      </c>
      <c r="C215" s="48">
        <v>128</v>
      </c>
      <c r="D215" s="48">
        <v>81</v>
      </c>
      <c r="E215" s="48">
        <v>133</v>
      </c>
      <c r="F215" s="48">
        <v>82</v>
      </c>
      <c r="G215" s="48">
        <v>126</v>
      </c>
      <c r="H215" s="48">
        <v>194</v>
      </c>
      <c r="I215" s="48">
        <v>13</v>
      </c>
      <c r="J215" s="48">
        <v>76</v>
      </c>
      <c r="K215" s="48">
        <v>164</v>
      </c>
      <c r="L215" s="48">
        <v>66</v>
      </c>
      <c r="M215" s="48">
        <v>77</v>
      </c>
      <c r="N215" s="48">
        <v>185</v>
      </c>
      <c r="O215" s="48">
        <v>51</v>
      </c>
      <c r="P215" s="48">
        <v>142</v>
      </c>
      <c r="Q215" s="48">
        <v>89</v>
      </c>
      <c r="R215" s="48">
        <v>140</v>
      </c>
      <c r="S215" s="48">
        <v>66</v>
      </c>
      <c r="T215" s="48">
        <v>12</v>
      </c>
      <c r="U215" s="48">
        <v>198</v>
      </c>
      <c r="V215" s="48">
        <v>123</v>
      </c>
      <c r="W215" s="48">
        <v>81</v>
      </c>
      <c r="X215" s="48">
        <v>77</v>
      </c>
    </row>
    <row r="216" spans="1:24" x14ac:dyDescent="0.2">
      <c r="A216" s="51">
        <f t="shared" ca="1" si="3"/>
        <v>45096</v>
      </c>
      <c r="B216" s="48">
        <v>140</v>
      </c>
      <c r="C216" s="48">
        <v>114</v>
      </c>
      <c r="D216" s="48">
        <v>190</v>
      </c>
      <c r="E216" s="48">
        <v>129</v>
      </c>
      <c r="F216" s="48">
        <v>132</v>
      </c>
      <c r="G216" s="48">
        <v>44</v>
      </c>
      <c r="H216" s="48">
        <v>139</v>
      </c>
      <c r="I216" s="48">
        <v>6</v>
      </c>
      <c r="J216" s="48">
        <v>171</v>
      </c>
      <c r="K216" s="48">
        <v>73</v>
      </c>
      <c r="L216" s="48">
        <v>153</v>
      </c>
      <c r="M216" s="48">
        <v>136</v>
      </c>
      <c r="N216" s="48">
        <v>67</v>
      </c>
      <c r="O216" s="48">
        <v>107</v>
      </c>
      <c r="P216" s="48">
        <v>169</v>
      </c>
      <c r="Q216" s="48">
        <v>130</v>
      </c>
      <c r="R216" s="48">
        <v>19</v>
      </c>
      <c r="S216" s="48">
        <v>15</v>
      </c>
      <c r="T216" s="48">
        <v>88</v>
      </c>
      <c r="U216" s="48">
        <v>32</v>
      </c>
      <c r="V216" s="48">
        <v>16</v>
      </c>
      <c r="W216" s="48">
        <v>131</v>
      </c>
      <c r="X216" s="48">
        <v>10</v>
      </c>
    </row>
    <row r="217" spans="1:24" x14ac:dyDescent="0.2">
      <c r="A217" s="51">
        <f t="shared" ca="1" si="3"/>
        <v>45097</v>
      </c>
      <c r="B217" s="48">
        <v>70</v>
      </c>
      <c r="C217" s="48">
        <v>7</v>
      </c>
      <c r="D217" s="48">
        <v>89</v>
      </c>
      <c r="E217" s="48">
        <v>177</v>
      </c>
      <c r="F217" s="48">
        <v>26</v>
      </c>
      <c r="G217" s="48">
        <v>116</v>
      </c>
      <c r="H217" s="48">
        <v>82</v>
      </c>
      <c r="I217" s="48">
        <v>186</v>
      </c>
      <c r="J217" s="48">
        <v>171</v>
      </c>
      <c r="K217" s="48">
        <v>43</v>
      </c>
      <c r="L217" s="48">
        <v>164</v>
      </c>
      <c r="M217" s="48">
        <v>90</v>
      </c>
      <c r="N217" s="48">
        <v>180</v>
      </c>
      <c r="O217" s="48">
        <v>135</v>
      </c>
      <c r="P217" s="48">
        <v>50</v>
      </c>
      <c r="Q217" s="48">
        <v>6</v>
      </c>
      <c r="R217" s="48">
        <v>111</v>
      </c>
      <c r="S217" s="48">
        <v>15</v>
      </c>
      <c r="T217" s="48">
        <v>63</v>
      </c>
      <c r="U217" s="48">
        <v>82</v>
      </c>
      <c r="V217" s="48">
        <v>52</v>
      </c>
      <c r="W217" s="48">
        <v>83</v>
      </c>
      <c r="X217" s="48">
        <v>64</v>
      </c>
    </row>
    <row r="218" spans="1:24" x14ac:dyDescent="0.2">
      <c r="A218" s="51">
        <f t="shared" ca="1" si="3"/>
        <v>45098</v>
      </c>
      <c r="B218" s="48">
        <v>135</v>
      </c>
      <c r="C218" s="48">
        <v>88</v>
      </c>
      <c r="D218" s="48">
        <v>99</v>
      </c>
      <c r="E218" s="48">
        <v>193</v>
      </c>
      <c r="F218" s="48">
        <v>11</v>
      </c>
      <c r="G218" s="48">
        <v>71</v>
      </c>
      <c r="H218" s="48">
        <v>117</v>
      </c>
      <c r="I218" s="48">
        <v>151</v>
      </c>
      <c r="J218" s="48">
        <v>195</v>
      </c>
      <c r="K218" s="48">
        <v>13</v>
      </c>
      <c r="L218" s="48">
        <v>131</v>
      </c>
      <c r="M218" s="48">
        <v>36</v>
      </c>
      <c r="N218" s="48">
        <v>125</v>
      </c>
      <c r="O218" s="48">
        <v>171</v>
      </c>
      <c r="P218" s="48">
        <v>90</v>
      </c>
      <c r="Q218" s="48">
        <v>27</v>
      </c>
      <c r="R218" s="48">
        <v>108</v>
      </c>
      <c r="S218" s="48">
        <v>127</v>
      </c>
      <c r="T218" s="48">
        <v>148</v>
      </c>
      <c r="U218" s="48">
        <v>79</v>
      </c>
      <c r="V218" s="48">
        <v>197</v>
      </c>
      <c r="W218" s="48">
        <v>58</v>
      </c>
      <c r="X218" s="48">
        <v>179</v>
      </c>
    </row>
    <row r="219" spans="1:24" x14ac:dyDescent="0.2">
      <c r="A219" s="51">
        <f t="shared" ca="1" si="3"/>
        <v>45099</v>
      </c>
      <c r="B219" s="48">
        <v>105</v>
      </c>
      <c r="C219" s="48">
        <v>159</v>
      </c>
      <c r="D219" s="48">
        <v>146</v>
      </c>
      <c r="E219" s="48">
        <v>173</v>
      </c>
      <c r="F219" s="48">
        <v>65</v>
      </c>
      <c r="G219" s="48">
        <v>52</v>
      </c>
      <c r="H219" s="48">
        <v>200</v>
      </c>
      <c r="I219" s="48">
        <v>87</v>
      </c>
      <c r="J219" s="48">
        <v>85</v>
      </c>
      <c r="K219" s="48">
        <v>108</v>
      </c>
      <c r="L219" s="48">
        <v>103</v>
      </c>
      <c r="M219" s="48">
        <v>6</v>
      </c>
      <c r="N219" s="48">
        <v>128</v>
      </c>
      <c r="O219" s="48">
        <v>199</v>
      </c>
      <c r="P219" s="48">
        <v>161</v>
      </c>
      <c r="Q219" s="48">
        <v>45</v>
      </c>
      <c r="R219" s="48">
        <v>32</v>
      </c>
      <c r="S219" s="48">
        <v>194</v>
      </c>
      <c r="T219" s="48">
        <v>15</v>
      </c>
      <c r="U219" s="48">
        <v>200</v>
      </c>
      <c r="V219" s="48">
        <v>169</v>
      </c>
      <c r="W219" s="48">
        <v>76</v>
      </c>
      <c r="X219" s="48">
        <v>53</v>
      </c>
    </row>
    <row r="220" spans="1:24" x14ac:dyDescent="0.2">
      <c r="A220" s="51">
        <f t="shared" ca="1" si="3"/>
        <v>45100</v>
      </c>
      <c r="B220" s="48">
        <v>50</v>
      </c>
      <c r="C220" s="48">
        <v>120</v>
      </c>
      <c r="D220" s="48">
        <v>119</v>
      </c>
      <c r="E220" s="48">
        <v>49</v>
      </c>
      <c r="F220" s="48">
        <v>110</v>
      </c>
      <c r="G220" s="48">
        <v>198</v>
      </c>
      <c r="H220" s="48">
        <v>180</v>
      </c>
      <c r="I220" s="48">
        <v>124</v>
      </c>
      <c r="J220" s="48">
        <v>139</v>
      </c>
      <c r="K220" s="48">
        <v>121</v>
      </c>
      <c r="L220" s="48">
        <v>122</v>
      </c>
      <c r="M220" s="48">
        <v>120</v>
      </c>
      <c r="N220" s="48">
        <v>129</v>
      </c>
      <c r="O220" s="48">
        <v>22</v>
      </c>
      <c r="P220" s="48">
        <v>2</v>
      </c>
      <c r="Q220" s="48">
        <v>49</v>
      </c>
      <c r="R220" s="48">
        <v>106</v>
      </c>
      <c r="S220" s="48">
        <v>2</v>
      </c>
      <c r="T220" s="48">
        <v>7</v>
      </c>
      <c r="U220" s="48">
        <v>127</v>
      </c>
      <c r="V220" s="48">
        <v>92</v>
      </c>
      <c r="W220" s="48">
        <v>100</v>
      </c>
      <c r="X220" s="48">
        <v>24</v>
      </c>
    </row>
    <row r="221" spans="1:24" x14ac:dyDescent="0.2">
      <c r="A221" s="51">
        <f t="shared" ca="1" si="3"/>
        <v>45101</v>
      </c>
      <c r="B221" s="48">
        <v>93</v>
      </c>
      <c r="C221" s="48">
        <v>154</v>
      </c>
      <c r="D221" s="48">
        <v>49</v>
      </c>
      <c r="E221" s="48">
        <v>66</v>
      </c>
      <c r="F221" s="48">
        <v>200</v>
      </c>
      <c r="G221" s="48">
        <v>14</v>
      </c>
      <c r="H221" s="48">
        <v>84</v>
      </c>
      <c r="I221" s="48">
        <v>136</v>
      </c>
      <c r="J221" s="48">
        <v>157</v>
      </c>
      <c r="K221" s="48">
        <v>181</v>
      </c>
      <c r="L221" s="48">
        <v>83</v>
      </c>
      <c r="M221" s="48">
        <v>188</v>
      </c>
      <c r="N221" s="48">
        <v>156</v>
      </c>
      <c r="O221" s="48">
        <v>1</v>
      </c>
      <c r="P221" s="48">
        <v>177</v>
      </c>
      <c r="Q221" s="48">
        <v>150</v>
      </c>
      <c r="R221" s="48">
        <v>24</v>
      </c>
      <c r="S221" s="48">
        <v>17</v>
      </c>
      <c r="T221" s="48">
        <v>48</v>
      </c>
      <c r="U221" s="48">
        <v>50</v>
      </c>
      <c r="V221" s="48">
        <v>172</v>
      </c>
      <c r="W221" s="48">
        <v>58</v>
      </c>
      <c r="X221" s="48">
        <v>158</v>
      </c>
    </row>
    <row r="222" spans="1:24" x14ac:dyDescent="0.2">
      <c r="A222" s="51">
        <f t="shared" ca="1" si="3"/>
        <v>45102</v>
      </c>
      <c r="B222" s="48">
        <v>18</v>
      </c>
      <c r="C222" s="48">
        <v>62</v>
      </c>
      <c r="D222" s="48">
        <v>79</v>
      </c>
      <c r="E222" s="48">
        <v>100</v>
      </c>
      <c r="F222" s="48">
        <v>140</v>
      </c>
      <c r="G222" s="48">
        <v>144</v>
      </c>
      <c r="H222" s="48">
        <v>159</v>
      </c>
      <c r="I222" s="48">
        <v>5</v>
      </c>
      <c r="J222" s="48">
        <v>76</v>
      </c>
      <c r="K222" s="48">
        <v>26</v>
      </c>
      <c r="L222" s="48">
        <v>180</v>
      </c>
      <c r="M222" s="48">
        <v>80</v>
      </c>
      <c r="N222" s="48">
        <v>139</v>
      </c>
      <c r="O222" s="48">
        <v>43</v>
      </c>
      <c r="P222" s="48">
        <v>122</v>
      </c>
      <c r="Q222" s="48">
        <v>187</v>
      </c>
      <c r="R222" s="48">
        <v>75</v>
      </c>
      <c r="S222" s="48">
        <v>32</v>
      </c>
      <c r="T222" s="48">
        <v>4</v>
      </c>
      <c r="U222" s="48">
        <v>171</v>
      </c>
      <c r="V222" s="48">
        <v>86</v>
      </c>
      <c r="W222" s="48">
        <v>135</v>
      </c>
      <c r="X222" s="48">
        <v>189</v>
      </c>
    </row>
    <row r="223" spans="1:24" x14ac:dyDescent="0.2">
      <c r="A223" s="51">
        <f t="shared" ca="1" si="3"/>
        <v>45103</v>
      </c>
      <c r="B223" s="48">
        <v>83</v>
      </c>
      <c r="C223" s="48">
        <v>177</v>
      </c>
      <c r="D223" s="48">
        <v>131</v>
      </c>
      <c r="E223" s="48">
        <v>110</v>
      </c>
      <c r="F223" s="48">
        <v>159</v>
      </c>
      <c r="G223" s="48">
        <v>104</v>
      </c>
      <c r="H223" s="48">
        <v>53</v>
      </c>
      <c r="I223" s="48">
        <v>89</v>
      </c>
      <c r="J223" s="48">
        <v>188</v>
      </c>
      <c r="K223" s="48">
        <v>88</v>
      </c>
      <c r="L223" s="48">
        <v>100</v>
      </c>
      <c r="M223" s="48">
        <v>104</v>
      </c>
      <c r="N223" s="48">
        <v>175</v>
      </c>
      <c r="O223" s="48">
        <v>106</v>
      </c>
      <c r="P223" s="48">
        <v>49</v>
      </c>
      <c r="Q223" s="48">
        <v>168</v>
      </c>
      <c r="R223" s="48">
        <v>29</v>
      </c>
      <c r="S223" s="48">
        <v>100</v>
      </c>
      <c r="T223" s="48">
        <v>169</v>
      </c>
      <c r="U223" s="48">
        <v>65</v>
      </c>
      <c r="V223" s="48">
        <v>122</v>
      </c>
      <c r="W223" s="48">
        <v>17</v>
      </c>
      <c r="X223" s="48">
        <v>8</v>
      </c>
    </row>
    <row r="224" spans="1:24" x14ac:dyDescent="0.2">
      <c r="A224" s="51">
        <f t="shared" ca="1" si="3"/>
        <v>45104</v>
      </c>
      <c r="B224" s="48">
        <v>21</v>
      </c>
      <c r="C224" s="48">
        <v>40</v>
      </c>
      <c r="D224" s="48">
        <v>140</v>
      </c>
      <c r="E224" s="48">
        <v>31</v>
      </c>
      <c r="F224" s="48">
        <v>123</v>
      </c>
      <c r="G224" s="48">
        <v>124</v>
      </c>
      <c r="H224" s="48">
        <v>157</v>
      </c>
      <c r="I224" s="48">
        <v>80</v>
      </c>
      <c r="J224" s="48">
        <v>60</v>
      </c>
      <c r="K224" s="48">
        <v>56</v>
      </c>
      <c r="L224" s="48">
        <v>84</v>
      </c>
      <c r="M224" s="48">
        <v>47</v>
      </c>
      <c r="N224" s="48">
        <v>15</v>
      </c>
      <c r="O224" s="48">
        <v>195</v>
      </c>
      <c r="P224" s="48">
        <v>197</v>
      </c>
      <c r="Q224" s="48">
        <v>155</v>
      </c>
      <c r="R224" s="48">
        <v>12</v>
      </c>
      <c r="S224" s="48">
        <v>46</v>
      </c>
      <c r="T224" s="48">
        <v>52</v>
      </c>
      <c r="U224" s="48">
        <v>141</v>
      </c>
      <c r="V224" s="48">
        <v>80</v>
      </c>
      <c r="W224" s="48">
        <v>10</v>
      </c>
      <c r="X224" s="48">
        <v>153</v>
      </c>
    </row>
    <row r="225" spans="1:24" x14ac:dyDescent="0.2">
      <c r="A225" s="51">
        <f t="shared" ca="1" si="3"/>
        <v>45105</v>
      </c>
      <c r="B225" s="48">
        <v>10</v>
      </c>
      <c r="C225" s="48">
        <v>98</v>
      </c>
      <c r="D225" s="48">
        <v>180</v>
      </c>
      <c r="E225" s="48">
        <v>199</v>
      </c>
      <c r="F225" s="48">
        <v>57</v>
      </c>
      <c r="G225" s="48">
        <v>168</v>
      </c>
      <c r="H225" s="48">
        <v>80</v>
      </c>
      <c r="I225" s="48">
        <v>158</v>
      </c>
      <c r="J225" s="48">
        <v>59</v>
      </c>
      <c r="K225" s="48">
        <v>183</v>
      </c>
      <c r="L225" s="48">
        <v>132</v>
      </c>
      <c r="M225" s="48">
        <v>11</v>
      </c>
      <c r="N225" s="48">
        <v>71</v>
      </c>
      <c r="O225" s="48">
        <v>119</v>
      </c>
      <c r="P225" s="48">
        <v>55</v>
      </c>
      <c r="Q225" s="48">
        <v>45</v>
      </c>
      <c r="R225" s="48">
        <v>78</v>
      </c>
      <c r="S225" s="48">
        <v>186</v>
      </c>
      <c r="T225" s="48">
        <v>78</v>
      </c>
      <c r="U225" s="48">
        <v>31</v>
      </c>
      <c r="V225" s="48">
        <v>149</v>
      </c>
      <c r="W225" s="48">
        <v>148</v>
      </c>
      <c r="X225" s="48">
        <v>174</v>
      </c>
    </row>
    <row r="226" spans="1:24" x14ac:dyDescent="0.2">
      <c r="A226" s="51">
        <f t="shared" ca="1" si="3"/>
        <v>45106</v>
      </c>
      <c r="B226" s="48">
        <v>14</v>
      </c>
      <c r="C226" s="48">
        <v>197</v>
      </c>
      <c r="D226" s="48">
        <v>176</v>
      </c>
      <c r="E226" s="48">
        <v>184</v>
      </c>
      <c r="F226" s="48">
        <v>60</v>
      </c>
      <c r="G226" s="48">
        <v>45</v>
      </c>
      <c r="H226" s="48">
        <v>29</v>
      </c>
      <c r="I226" s="48">
        <v>24</v>
      </c>
      <c r="J226" s="48">
        <v>170</v>
      </c>
      <c r="K226" s="48">
        <v>173</v>
      </c>
      <c r="L226" s="48">
        <v>52</v>
      </c>
      <c r="M226" s="48">
        <v>120</v>
      </c>
      <c r="N226" s="48">
        <v>32</v>
      </c>
      <c r="O226" s="48">
        <v>191</v>
      </c>
      <c r="P226" s="48">
        <v>16</v>
      </c>
      <c r="Q226" s="48">
        <v>37</v>
      </c>
      <c r="R226" s="48">
        <v>87</v>
      </c>
      <c r="S226" s="48">
        <v>159</v>
      </c>
      <c r="T226" s="48">
        <v>166</v>
      </c>
      <c r="U226" s="48">
        <v>44</v>
      </c>
      <c r="V226" s="48">
        <v>177</v>
      </c>
      <c r="W226" s="48">
        <v>186</v>
      </c>
      <c r="X226" s="48">
        <v>17</v>
      </c>
    </row>
    <row r="227" spans="1:24" x14ac:dyDescent="0.2">
      <c r="A227" s="51">
        <f t="shared" ca="1" si="3"/>
        <v>45107</v>
      </c>
      <c r="B227" s="48">
        <v>24</v>
      </c>
      <c r="C227" s="48">
        <v>103</v>
      </c>
      <c r="D227" s="48">
        <v>36</v>
      </c>
      <c r="E227" s="48">
        <v>13</v>
      </c>
      <c r="F227" s="48">
        <v>45</v>
      </c>
      <c r="G227" s="48">
        <v>146</v>
      </c>
      <c r="H227" s="48">
        <v>24</v>
      </c>
      <c r="I227" s="48">
        <v>76</v>
      </c>
      <c r="J227" s="48">
        <v>183</v>
      </c>
      <c r="K227" s="48">
        <v>30</v>
      </c>
      <c r="L227" s="48">
        <v>166</v>
      </c>
      <c r="M227" s="48">
        <v>47</v>
      </c>
      <c r="N227" s="48">
        <v>193</v>
      </c>
      <c r="O227" s="48">
        <v>189</v>
      </c>
      <c r="P227" s="48">
        <v>75</v>
      </c>
      <c r="Q227" s="48">
        <v>38</v>
      </c>
      <c r="R227" s="48">
        <v>119</v>
      </c>
      <c r="S227" s="48">
        <v>124</v>
      </c>
      <c r="T227" s="48">
        <v>78</v>
      </c>
      <c r="U227" s="48">
        <v>63</v>
      </c>
      <c r="V227" s="48">
        <v>92</v>
      </c>
      <c r="W227" s="48">
        <v>118</v>
      </c>
      <c r="X227" s="48">
        <v>192</v>
      </c>
    </row>
    <row r="228" spans="1:24" x14ac:dyDescent="0.2">
      <c r="A228" s="51">
        <f t="shared" ca="1" si="3"/>
        <v>45108</v>
      </c>
      <c r="B228" s="48">
        <v>133</v>
      </c>
      <c r="C228" s="48">
        <v>157</v>
      </c>
      <c r="D228" s="48">
        <v>87</v>
      </c>
      <c r="E228" s="48">
        <v>56</v>
      </c>
      <c r="F228" s="48">
        <v>158</v>
      </c>
      <c r="G228" s="48">
        <v>56</v>
      </c>
      <c r="H228" s="48">
        <v>186</v>
      </c>
      <c r="I228" s="48">
        <v>75</v>
      </c>
      <c r="J228" s="48">
        <v>13</v>
      </c>
      <c r="K228" s="48">
        <v>90</v>
      </c>
      <c r="L228" s="48">
        <v>86</v>
      </c>
      <c r="M228" s="48">
        <v>196</v>
      </c>
      <c r="N228" s="48">
        <v>43</v>
      </c>
      <c r="O228" s="48">
        <v>32</v>
      </c>
      <c r="P228" s="48">
        <v>139</v>
      </c>
      <c r="Q228" s="48">
        <v>3</v>
      </c>
      <c r="R228" s="48">
        <v>70</v>
      </c>
      <c r="S228" s="48">
        <v>109</v>
      </c>
      <c r="T228" s="48">
        <v>152</v>
      </c>
      <c r="U228" s="48">
        <v>10</v>
      </c>
      <c r="V228" s="48">
        <v>135</v>
      </c>
      <c r="W228" s="48">
        <v>158</v>
      </c>
      <c r="X228" s="48">
        <v>173</v>
      </c>
    </row>
    <row r="229" spans="1:24" x14ac:dyDescent="0.2">
      <c r="A229" s="51">
        <f t="shared" ca="1" si="3"/>
        <v>45109</v>
      </c>
      <c r="B229" s="48">
        <v>173</v>
      </c>
      <c r="C229" s="48">
        <v>64</v>
      </c>
      <c r="D229" s="48">
        <v>188</v>
      </c>
      <c r="E229" s="48">
        <v>68</v>
      </c>
      <c r="F229" s="48">
        <v>118</v>
      </c>
      <c r="G229" s="48">
        <v>110</v>
      </c>
      <c r="H229" s="48">
        <v>137</v>
      </c>
      <c r="I229" s="48">
        <v>124</v>
      </c>
      <c r="J229" s="48">
        <v>155</v>
      </c>
      <c r="K229" s="48">
        <v>118</v>
      </c>
      <c r="L229" s="48">
        <v>42</v>
      </c>
      <c r="M229" s="48">
        <v>131</v>
      </c>
      <c r="N229" s="48">
        <v>96</v>
      </c>
      <c r="O229" s="48">
        <v>136</v>
      </c>
      <c r="P229" s="48">
        <v>172</v>
      </c>
      <c r="Q229" s="48">
        <v>142</v>
      </c>
      <c r="R229" s="48">
        <v>32</v>
      </c>
      <c r="S229" s="48">
        <v>191</v>
      </c>
      <c r="T229" s="48">
        <v>164</v>
      </c>
      <c r="U229" s="48">
        <v>27</v>
      </c>
      <c r="V229" s="48">
        <v>20</v>
      </c>
      <c r="W229" s="48">
        <v>33</v>
      </c>
      <c r="X229" s="48">
        <v>132</v>
      </c>
    </row>
    <row r="230" spans="1:24" x14ac:dyDescent="0.2">
      <c r="A230" s="51">
        <f t="shared" ca="1" si="3"/>
        <v>45110</v>
      </c>
      <c r="B230" s="48">
        <v>176</v>
      </c>
      <c r="C230" s="48">
        <v>152</v>
      </c>
      <c r="D230" s="48">
        <v>11</v>
      </c>
      <c r="E230" s="48">
        <v>96</v>
      </c>
      <c r="F230" s="48">
        <v>74</v>
      </c>
      <c r="G230" s="48">
        <v>193</v>
      </c>
      <c r="H230" s="48">
        <v>127</v>
      </c>
      <c r="I230" s="48">
        <v>99</v>
      </c>
      <c r="J230" s="48">
        <v>83</v>
      </c>
      <c r="K230" s="48">
        <v>59</v>
      </c>
      <c r="L230" s="48">
        <v>94</v>
      </c>
      <c r="M230" s="48">
        <v>27</v>
      </c>
      <c r="N230" s="48">
        <v>157</v>
      </c>
      <c r="O230" s="48">
        <v>126</v>
      </c>
      <c r="P230" s="48">
        <v>92</v>
      </c>
      <c r="Q230" s="48">
        <v>186</v>
      </c>
      <c r="R230" s="48">
        <v>150</v>
      </c>
      <c r="S230" s="48">
        <v>40</v>
      </c>
      <c r="T230" s="48">
        <v>84</v>
      </c>
      <c r="U230" s="48">
        <v>19</v>
      </c>
      <c r="V230" s="48">
        <v>197</v>
      </c>
      <c r="W230" s="48">
        <v>169</v>
      </c>
      <c r="X230" s="48">
        <v>143</v>
      </c>
    </row>
    <row r="231" spans="1:24" x14ac:dyDescent="0.2">
      <c r="A231" s="51">
        <f t="shared" ca="1" si="3"/>
        <v>45111</v>
      </c>
      <c r="B231" s="48">
        <v>190</v>
      </c>
      <c r="C231" s="48">
        <v>176</v>
      </c>
      <c r="D231" s="48">
        <v>174</v>
      </c>
      <c r="E231" s="48">
        <v>115</v>
      </c>
      <c r="F231" s="48">
        <v>194</v>
      </c>
      <c r="G231" s="48">
        <v>154</v>
      </c>
      <c r="H231" s="48">
        <v>114</v>
      </c>
      <c r="I231" s="48">
        <v>15</v>
      </c>
      <c r="J231" s="48">
        <v>148</v>
      </c>
      <c r="K231" s="48">
        <v>61</v>
      </c>
      <c r="L231" s="48">
        <v>94</v>
      </c>
      <c r="M231" s="48">
        <v>180</v>
      </c>
      <c r="N231" s="48">
        <v>152</v>
      </c>
      <c r="O231" s="48">
        <v>53</v>
      </c>
      <c r="P231" s="48">
        <v>152</v>
      </c>
      <c r="Q231" s="48">
        <v>35</v>
      </c>
      <c r="R231" s="48">
        <v>49</v>
      </c>
      <c r="S231" s="48">
        <v>83</v>
      </c>
      <c r="T231" s="48">
        <v>63</v>
      </c>
      <c r="U231" s="48">
        <v>154</v>
      </c>
      <c r="V231" s="48">
        <v>98</v>
      </c>
      <c r="W231" s="48">
        <v>146</v>
      </c>
      <c r="X231" s="48">
        <v>76</v>
      </c>
    </row>
    <row r="232" spans="1:24" x14ac:dyDescent="0.2">
      <c r="A232" s="51">
        <f t="shared" ca="1" si="3"/>
        <v>45112</v>
      </c>
      <c r="B232" s="48">
        <v>96</v>
      </c>
      <c r="C232" s="48">
        <v>109</v>
      </c>
      <c r="D232" s="48">
        <v>25</v>
      </c>
      <c r="E232" s="48">
        <v>131</v>
      </c>
      <c r="F232" s="48">
        <v>19</v>
      </c>
      <c r="G232" s="48">
        <v>149</v>
      </c>
      <c r="H232" s="48">
        <v>53</v>
      </c>
      <c r="I232" s="48">
        <v>200</v>
      </c>
      <c r="J232" s="48">
        <v>183</v>
      </c>
      <c r="K232" s="48">
        <v>41</v>
      </c>
      <c r="L232" s="48">
        <v>144</v>
      </c>
      <c r="M232" s="48">
        <v>84</v>
      </c>
      <c r="N232" s="48">
        <v>69</v>
      </c>
      <c r="O232" s="48">
        <v>175</v>
      </c>
      <c r="P232" s="48">
        <v>63</v>
      </c>
      <c r="Q232" s="48">
        <v>61</v>
      </c>
      <c r="R232" s="48">
        <v>49</v>
      </c>
      <c r="S232" s="48">
        <v>198</v>
      </c>
      <c r="T232" s="48">
        <v>185</v>
      </c>
      <c r="U232" s="48">
        <v>162</v>
      </c>
      <c r="V232" s="48">
        <v>162</v>
      </c>
      <c r="W232" s="48">
        <v>164</v>
      </c>
      <c r="X232" s="48">
        <v>46</v>
      </c>
    </row>
    <row r="233" spans="1:24" x14ac:dyDescent="0.2">
      <c r="A233" s="51">
        <f t="shared" ca="1" si="3"/>
        <v>45113</v>
      </c>
      <c r="B233" s="48">
        <v>16</v>
      </c>
      <c r="C233" s="48">
        <v>26</v>
      </c>
      <c r="D233" s="48">
        <v>181</v>
      </c>
      <c r="E233" s="48">
        <v>55</v>
      </c>
      <c r="F233" s="48">
        <v>91</v>
      </c>
      <c r="G233" s="48">
        <v>156</v>
      </c>
      <c r="H233" s="48">
        <v>115</v>
      </c>
      <c r="I233" s="48">
        <v>49</v>
      </c>
      <c r="J233" s="48">
        <v>135</v>
      </c>
      <c r="K233" s="48">
        <v>85</v>
      </c>
      <c r="L233" s="48">
        <v>174</v>
      </c>
      <c r="M233" s="48">
        <v>141</v>
      </c>
      <c r="N233" s="48">
        <v>178</v>
      </c>
      <c r="O233" s="48">
        <v>129</v>
      </c>
      <c r="P233" s="48">
        <v>200</v>
      </c>
      <c r="Q233" s="48">
        <v>35</v>
      </c>
      <c r="R233" s="48">
        <v>130</v>
      </c>
      <c r="S233" s="48">
        <v>90</v>
      </c>
      <c r="T233" s="48">
        <v>131</v>
      </c>
      <c r="U233" s="48">
        <v>83</v>
      </c>
      <c r="V233" s="48">
        <v>179</v>
      </c>
      <c r="W233" s="48">
        <v>196</v>
      </c>
      <c r="X233" s="48">
        <v>65</v>
      </c>
    </row>
    <row r="234" spans="1:24" x14ac:dyDescent="0.2">
      <c r="A234" s="51">
        <f t="shared" ca="1" si="3"/>
        <v>45114</v>
      </c>
      <c r="B234" s="48">
        <v>185</v>
      </c>
      <c r="C234" s="48">
        <v>107</v>
      </c>
      <c r="D234" s="48">
        <v>120</v>
      </c>
      <c r="E234" s="48">
        <v>14</v>
      </c>
      <c r="F234" s="48">
        <v>37</v>
      </c>
      <c r="G234" s="48">
        <v>133</v>
      </c>
      <c r="H234" s="48">
        <v>64</v>
      </c>
      <c r="I234" s="48">
        <v>18</v>
      </c>
      <c r="J234" s="48">
        <v>194</v>
      </c>
      <c r="K234" s="48">
        <v>84</v>
      </c>
      <c r="L234" s="48">
        <v>35</v>
      </c>
      <c r="M234" s="48">
        <v>104</v>
      </c>
      <c r="N234" s="48">
        <v>74</v>
      </c>
      <c r="O234" s="48">
        <v>35</v>
      </c>
      <c r="P234" s="48">
        <v>172</v>
      </c>
      <c r="Q234" s="48">
        <v>28</v>
      </c>
      <c r="R234" s="48">
        <v>150</v>
      </c>
      <c r="S234" s="48">
        <v>134</v>
      </c>
      <c r="T234" s="48">
        <v>29</v>
      </c>
      <c r="U234" s="48">
        <v>60</v>
      </c>
      <c r="V234" s="48">
        <v>157</v>
      </c>
      <c r="W234" s="48">
        <v>23</v>
      </c>
      <c r="X234" s="48">
        <v>73</v>
      </c>
    </row>
    <row r="235" spans="1:24" x14ac:dyDescent="0.2">
      <c r="A235" s="51">
        <f t="shared" ca="1" si="3"/>
        <v>45115</v>
      </c>
      <c r="B235" s="48">
        <v>19</v>
      </c>
      <c r="C235" s="48">
        <v>80</v>
      </c>
      <c r="D235" s="48">
        <v>129</v>
      </c>
      <c r="E235" s="48">
        <v>90</v>
      </c>
      <c r="F235" s="48">
        <v>24</v>
      </c>
      <c r="G235" s="48">
        <v>148</v>
      </c>
      <c r="H235" s="48">
        <v>63</v>
      </c>
      <c r="I235" s="48">
        <v>145</v>
      </c>
      <c r="J235" s="48">
        <v>50</v>
      </c>
      <c r="K235" s="48">
        <v>60</v>
      </c>
      <c r="L235" s="48">
        <v>160</v>
      </c>
      <c r="M235" s="48">
        <v>161</v>
      </c>
      <c r="N235" s="48">
        <v>70</v>
      </c>
      <c r="O235" s="48">
        <v>189</v>
      </c>
      <c r="P235" s="48">
        <v>23</v>
      </c>
      <c r="Q235" s="48">
        <v>84</v>
      </c>
      <c r="R235" s="48">
        <v>191</v>
      </c>
      <c r="S235" s="48">
        <v>198</v>
      </c>
      <c r="T235" s="48">
        <v>50</v>
      </c>
      <c r="U235" s="48">
        <v>131</v>
      </c>
      <c r="V235" s="48">
        <v>18</v>
      </c>
      <c r="W235" s="48">
        <v>186</v>
      </c>
      <c r="X235" s="48">
        <v>43</v>
      </c>
    </row>
    <row r="236" spans="1:24" x14ac:dyDescent="0.2">
      <c r="A236" s="51">
        <f t="shared" ca="1" si="3"/>
        <v>45116</v>
      </c>
      <c r="B236" s="48">
        <v>41</v>
      </c>
      <c r="C236" s="48">
        <v>142</v>
      </c>
      <c r="D236" s="48">
        <v>165</v>
      </c>
      <c r="E236" s="48">
        <v>135</v>
      </c>
      <c r="F236" s="48">
        <v>166</v>
      </c>
      <c r="G236" s="48">
        <v>116</v>
      </c>
      <c r="H236" s="48">
        <v>2</v>
      </c>
      <c r="I236" s="48">
        <v>98</v>
      </c>
      <c r="J236" s="48">
        <v>177</v>
      </c>
      <c r="K236" s="48">
        <v>7</v>
      </c>
      <c r="L236" s="48">
        <v>157</v>
      </c>
      <c r="M236" s="48">
        <v>81</v>
      </c>
      <c r="N236" s="48">
        <v>150</v>
      </c>
      <c r="O236" s="48">
        <v>141</v>
      </c>
      <c r="P236" s="48">
        <v>169</v>
      </c>
      <c r="Q236" s="48">
        <v>177</v>
      </c>
      <c r="R236" s="48">
        <v>32</v>
      </c>
      <c r="S236" s="48">
        <v>199</v>
      </c>
      <c r="T236" s="48">
        <v>195</v>
      </c>
      <c r="U236" s="48">
        <v>153</v>
      </c>
      <c r="V236" s="48">
        <v>33</v>
      </c>
      <c r="W236" s="48">
        <v>4</v>
      </c>
      <c r="X236" s="48">
        <v>151</v>
      </c>
    </row>
    <row r="237" spans="1:24" x14ac:dyDescent="0.2">
      <c r="A237" s="51">
        <f t="shared" ca="1" si="3"/>
        <v>45117</v>
      </c>
      <c r="B237" s="48">
        <v>44</v>
      </c>
      <c r="C237" s="48">
        <v>27</v>
      </c>
      <c r="D237" s="48">
        <v>135</v>
      </c>
      <c r="E237" s="48">
        <v>115</v>
      </c>
      <c r="F237" s="48">
        <v>25</v>
      </c>
      <c r="G237" s="48">
        <v>10</v>
      </c>
      <c r="H237" s="48">
        <v>45</v>
      </c>
      <c r="I237" s="48">
        <v>71</v>
      </c>
      <c r="J237" s="48">
        <v>120</v>
      </c>
      <c r="K237" s="48">
        <v>148</v>
      </c>
      <c r="L237" s="48">
        <v>90</v>
      </c>
      <c r="M237" s="48">
        <v>180</v>
      </c>
      <c r="N237" s="48">
        <v>154</v>
      </c>
      <c r="O237" s="48">
        <v>84</v>
      </c>
      <c r="P237" s="48">
        <v>196</v>
      </c>
      <c r="Q237" s="48">
        <v>49</v>
      </c>
      <c r="R237" s="48">
        <v>187</v>
      </c>
      <c r="S237" s="48">
        <v>172</v>
      </c>
      <c r="T237" s="48">
        <v>190</v>
      </c>
      <c r="U237" s="48">
        <v>80</v>
      </c>
      <c r="V237" s="48">
        <v>196</v>
      </c>
      <c r="W237" s="48">
        <v>84</v>
      </c>
      <c r="X237" s="48">
        <v>10</v>
      </c>
    </row>
    <row r="238" spans="1:24" x14ac:dyDescent="0.2">
      <c r="A238" s="51">
        <f t="shared" ca="1" si="3"/>
        <v>45118</v>
      </c>
      <c r="B238" s="48">
        <v>23</v>
      </c>
      <c r="C238" s="48">
        <v>144</v>
      </c>
      <c r="D238" s="48">
        <v>36</v>
      </c>
      <c r="E238" s="48">
        <v>73</v>
      </c>
      <c r="F238" s="48">
        <v>46</v>
      </c>
      <c r="G238" s="48">
        <v>189</v>
      </c>
      <c r="H238" s="48">
        <v>12</v>
      </c>
      <c r="I238" s="48">
        <v>137</v>
      </c>
      <c r="J238" s="48">
        <v>177</v>
      </c>
      <c r="K238" s="48">
        <v>189</v>
      </c>
      <c r="L238" s="48">
        <v>103</v>
      </c>
      <c r="M238" s="48">
        <v>98</v>
      </c>
      <c r="N238" s="48">
        <v>43</v>
      </c>
      <c r="O238" s="48">
        <v>160</v>
      </c>
      <c r="P238" s="48">
        <v>184</v>
      </c>
      <c r="Q238" s="48">
        <v>179</v>
      </c>
      <c r="R238" s="48">
        <v>118</v>
      </c>
      <c r="S238" s="48">
        <v>164</v>
      </c>
      <c r="T238" s="48">
        <v>84</v>
      </c>
      <c r="U238" s="48">
        <v>193</v>
      </c>
      <c r="V238" s="48">
        <v>175</v>
      </c>
      <c r="W238" s="48">
        <v>147</v>
      </c>
      <c r="X238" s="48">
        <v>134</v>
      </c>
    </row>
    <row r="239" spans="1:24" x14ac:dyDescent="0.2">
      <c r="A239" s="51">
        <f t="shared" ca="1" si="3"/>
        <v>45119</v>
      </c>
      <c r="B239" s="48">
        <v>104</v>
      </c>
      <c r="C239" s="48">
        <v>19</v>
      </c>
      <c r="D239" s="48">
        <v>46</v>
      </c>
      <c r="E239" s="48">
        <v>29</v>
      </c>
      <c r="F239" s="48">
        <v>111</v>
      </c>
      <c r="G239" s="48">
        <v>104</v>
      </c>
      <c r="H239" s="48">
        <v>168</v>
      </c>
      <c r="I239" s="48">
        <v>173</v>
      </c>
      <c r="J239" s="48">
        <v>184</v>
      </c>
      <c r="K239" s="48">
        <v>48</v>
      </c>
      <c r="L239" s="48">
        <v>183</v>
      </c>
      <c r="M239" s="48">
        <v>175</v>
      </c>
      <c r="N239" s="48">
        <v>42</v>
      </c>
      <c r="O239" s="48">
        <v>100</v>
      </c>
      <c r="P239" s="48">
        <v>181</v>
      </c>
      <c r="Q239" s="48">
        <v>27</v>
      </c>
      <c r="R239" s="48">
        <v>115</v>
      </c>
      <c r="S239" s="48">
        <v>13</v>
      </c>
      <c r="T239" s="48">
        <v>145</v>
      </c>
      <c r="U239" s="48">
        <v>198</v>
      </c>
      <c r="V239" s="48">
        <v>88</v>
      </c>
      <c r="W239" s="48">
        <v>143</v>
      </c>
      <c r="X239" s="48">
        <v>12</v>
      </c>
    </row>
    <row r="240" spans="1:24" x14ac:dyDescent="0.2">
      <c r="A240" s="51">
        <f t="shared" ca="1" si="3"/>
        <v>45120</v>
      </c>
      <c r="B240" s="48">
        <v>102</v>
      </c>
      <c r="C240" s="48">
        <v>122</v>
      </c>
      <c r="D240" s="48">
        <v>198</v>
      </c>
      <c r="E240" s="48">
        <v>20</v>
      </c>
      <c r="F240" s="48">
        <v>21</v>
      </c>
      <c r="G240" s="48">
        <v>68</v>
      </c>
      <c r="H240" s="48">
        <v>1</v>
      </c>
      <c r="I240" s="48">
        <v>186</v>
      </c>
      <c r="J240" s="48">
        <v>26</v>
      </c>
      <c r="K240" s="48">
        <v>175</v>
      </c>
      <c r="L240" s="48">
        <v>150</v>
      </c>
      <c r="M240" s="48">
        <v>148</v>
      </c>
      <c r="N240" s="48">
        <v>50</v>
      </c>
      <c r="O240" s="48">
        <v>127</v>
      </c>
      <c r="P240" s="48">
        <v>53</v>
      </c>
      <c r="Q240" s="48">
        <v>56</v>
      </c>
      <c r="R240" s="48">
        <v>171</v>
      </c>
      <c r="S240" s="48">
        <v>44</v>
      </c>
      <c r="T240" s="48">
        <v>56</v>
      </c>
      <c r="U240" s="48">
        <v>25</v>
      </c>
      <c r="V240" s="48">
        <v>139</v>
      </c>
      <c r="W240" s="48">
        <v>191</v>
      </c>
      <c r="X240" s="48">
        <v>168</v>
      </c>
    </row>
    <row r="241" spans="1:24" x14ac:dyDescent="0.2">
      <c r="A241" s="51">
        <f t="shared" ca="1" si="3"/>
        <v>45121</v>
      </c>
      <c r="B241" s="48">
        <v>177</v>
      </c>
      <c r="C241" s="48">
        <v>151</v>
      </c>
      <c r="D241" s="48">
        <v>123</v>
      </c>
      <c r="E241" s="48">
        <v>174</v>
      </c>
      <c r="F241" s="48">
        <v>193</v>
      </c>
      <c r="G241" s="48">
        <v>45</v>
      </c>
      <c r="H241" s="48">
        <v>138</v>
      </c>
      <c r="I241" s="48">
        <v>180</v>
      </c>
      <c r="J241" s="48">
        <v>170</v>
      </c>
      <c r="K241" s="48">
        <v>57</v>
      </c>
      <c r="L241" s="48">
        <v>142</v>
      </c>
      <c r="M241" s="48">
        <v>130</v>
      </c>
      <c r="N241" s="48">
        <v>23</v>
      </c>
      <c r="O241" s="48">
        <v>143</v>
      </c>
      <c r="P241" s="48">
        <v>193</v>
      </c>
      <c r="Q241" s="48">
        <v>91</v>
      </c>
      <c r="R241" s="48">
        <v>121</v>
      </c>
      <c r="S241" s="48">
        <v>113</v>
      </c>
      <c r="T241" s="48">
        <v>64</v>
      </c>
      <c r="U241" s="48">
        <v>96</v>
      </c>
      <c r="V241" s="48">
        <v>196</v>
      </c>
      <c r="W241" s="48">
        <v>192</v>
      </c>
      <c r="X241" s="48">
        <v>126</v>
      </c>
    </row>
    <row r="242" spans="1:24" x14ac:dyDescent="0.2">
      <c r="A242" s="51">
        <f t="shared" ca="1" si="3"/>
        <v>45122</v>
      </c>
      <c r="B242" s="48">
        <v>92</v>
      </c>
      <c r="C242" s="48">
        <v>88</v>
      </c>
      <c r="D242" s="48">
        <v>116</v>
      </c>
      <c r="E242" s="48">
        <v>46</v>
      </c>
      <c r="F242" s="48">
        <v>170</v>
      </c>
      <c r="G242" s="48">
        <v>13</v>
      </c>
      <c r="H242" s="48">
        <v>190</v>
      </c>
      <c r="I242" s="48">
        <v>193</v>
      </c>
      <c r="J242" s="48">
        <v>152</v>
      </c>
      <c r="K242" s="48">
        <v>11</v>
      </c>
      <c r="L242" s="48">
        <v>169</v>
      </c>
      <c r="M242" s="48">
        <v>114</v>
      </c>
      <c r="N242" s="48">
        <v>169</v>
      </c>
      <c r="O242" s="48">
        <v>169</v>
      </c>
      <c r="P242" s="48">
        <v>10</v>
      </c>
      <c r="Q242" s="48">
        <v>58</v>
      </c>
      <c r="R242" s="48">
        <v>26</v>
      </c>
      <c r="S242" s="48">
        <v>39</v>
      </c>
      <c r="T242" s="48">
        <v>55</v>
      </c>
      <c r="U242" s="48">
        <v>15</v>
      </c>
      <c r="V242" s="48">
        <v>133</v>
      </c>
      <c r="W242" s="48">
        <v>43</v>
      </c>
      <c r="X242" s="48">
        <v>127</v>
      </c>
    </row>
    <row r="243" spans="1:24" x14ac:dyDescent="0.2">
      <c r="A243" s="51">
        <f t="shared" ca="1" si="3"/>
        <v>45123</v>
      </c>
      <c r="B243" s="48">
        <v>13</v>
      </c>
      <c r="C243" s="48">
        <v>37</v>
      </c>
      <c r="D243" s="48">
        <v>42</v>
      </c>
      <c r="E243" s="48">
        <v>154</v>
      </c>
      <c r="F243" s="48">
        <v>171</v>
      </c>
      <c r="G243" s="48">
        <v>77</v>
      </c>
      <c r="H243" s="48">
        <v>104</v>
      </c>
      <c r="I243" s="48">
        <v>149</v>
      </c>
      <c r="J243" s="48">
        <v>182</v>
      </c>
      <c r="K243" s="48">
        <v>63</v>
      </c>
      <c r="L243" s="48">
        <v>145</v>
      </c>
      <c r="M243" s="48">
        <v>100</v>
      </c>
      <c r="N243" s="48">
        <v>69</v>
      </c>
      <c r="O243" s="48">
        <v>170</v>
      </c>
      <c r="P243" s="48">
        <v>111</v>
      </c>
      <c r="Q243" s="48">
        <v>100</v>
      </c>
      <c r="R243" s="48">
        <v>53</v>
      </c>
      <c r="S243" s="48">
        <v>156</v>
      </c>
      <c r="T243" s="48">
        <v>28</v>
      </c>
      <c r="U243" s="48">
        <v>76</v>
      </c>
      <c r="V243" s="48">
        <v>163</v>
      </c>
      <c r="W243" s="48">
        <v>33</v>
      </c>
      <c r="X243" s="48">
        <v>56</v>
      </c>
    </row>
    <row r="244" spans="1:24" x14ac:dyDescent="0.2">
      <c r="A244" s="51">
        <f t="shared" ca="1" si="3"/>
        <v>45124</v>
      </c>
      <c r="B244" s="48">
        <v>125</v>
      </c>
      <c r="C244" s="48">
        <v>147</v>
      </c>
      <c r="D244" s="48">
        <v>12</v>
      </c>
      <c r="E244" s="48">
        <v>72</v>
      </c>
      <c r="F244" s="48">
        <v>92</v>
      </c>
      <c r="G244" s="48">
        <v>110</v>
      </c>
      <c r="H244" s="48">
        <v>84</v>
      </c>
      <c r="I244" s="48">
        <v>176</v>
      </c>
      <c r="J244" s="48">
        <v>195</v>
      </c>
      <c r="K244" s="48">
        <v>58</v>
      </c>
      <c r="L244" s="48">
        <v>51</v>
      </c>
      <c r="M244" s="48">
        <v>27</v>
      </c>
      <c r="N244" s="48">
        <v>75</v>
      </c>
      <c r="O244" s="48">
        <v>181</v>
      </c>
      <c r="P244" s="48">
        <v>62</v>
      </c>
      <c r="Q244" s="48">
        <v>121</v>
      </c>
      <c r="R244" s="48">
        <v>18</v>
      </c>
      <c r="S244" s="48">
        <v>165</v>
      </c>
      <c r="T244" s="48">
        <v>174</v>
      </c>
      <c r="U244" s="48">
        <v>47</v>
      </c>
      <c r="V244" s="48">
        <v>124</v>
      </c>
      <c r="W244" s="48">
        <v>66</v>
      </c>
      <c r="X244" s="48">
        <v>189</v>
      </c>
    </row>
    <row r="245" spans="1:24" x14ac:dyDescent="0.2">
      <c r="A245" s="51">
        <f t="shared" ca="1" si="3"/>
        <v>45125</v>
      </c>
      <c r="B245" s="48">
        <v>96</v>
      </c>
      <c r="C245" s="48">
        <v>168</v>
      </c>
      <c r="D245" s="48">
        <v>96</v>
      </c>
      <c r="E245" s="48">
        <v>90</v>
      </c>
      <c r="F245" s="48">
        <v>6</v>
      </c>
      <c r="G245" s="48">
        <v>92</v>
      </c>
      <c r="H245" s="48">
        <v>42</v>
      </c>
      <c r="I245" s="48">
        <v>122</v>
      </c>
      <c r="J245" s="48">
        <v>78</v>
      </c>
      <c r="K245" s="48">
        <v>116</v>
      </c>
      <c r="L245" s="48">
        <v>193</v>
      </c>
      <c r="M245" s="48">
        <v>157</v>
      </c>
      <c r="N245" s="48">
        <v>14</v>
      </c>
      <c r="O245" s="48">
        <v>168</v>
      </c>
      <c r="P245" s="48">
        <v>144</v>
      </c>
      <c r="Q245" s="48">
        <v>42</v>
      </c>
      <c r="R245" s="48">
        <v>115</v>
      </c>
      <c r="S245" s="48">
        <v>152</v>
      </c>
      <c r="T245" s="48">
        <v>176</v>
      </c>
      <c r="U245" s="48">
        <v>97</v>
      </c>
      <c r="V245" s="48">
        <v>119</v>
      </c>
      <c r="W245" s="48">
        <v>27</v>
      </c>
      <c r="X245" s="48">
        <v>102</v>
      </c>
    </row>
    <row r="246" spans="1:24" x14ac:dyDescent="0.2">
      <c r="A246" s="51">
        <f t="shared" ca="1" si="3"/>
        <v>45126</v>
      </c>
      <c r="B246" s="48">
        <v>183</v>
      </c>
      <c r="C246" s="48">
        <v>172</v>
      </c>
      <c r="D246" s="48">
        <v>166</v>
      </c>
      <c r="E246" s="48">
        <v>176</v>
      </c>
      <c r="F246" s="48">
        <v>130</v>
      </c>
      <c r="G246" s="48">
        <v>9</v>
      </c>
      <c r="H246" s="48">
        <v>95</v>
      </c>
      <c r="I246" s="48">
        <v>88</v>
      </c>
      <c r="J246" s="48">
        <v>185</v>
      </c>
      <c r="K246" s="48">
        <v>21</v>
      </c>
      <c r="L246" s="48">
        <v>184</v>
      </c>
      <c r="M246" s="48">
        <v>53</v>
      </c>
      <c r="N246" s="48">
        <v>167</v>
      </c>
      <c r="O246" s="48">
        <v>146</v>
      </c>
      <c r="P246" s="48">
        <v>58</v>
      </c>
      <c r="Q246" s="48">
        <v>144</v>
      </c>
      <c r="R246" s="48">
        <v>112</v>
      </c>
      <c r="S246" s="48">
        <v>105</v>
      </c>
      <c r="T246" s="48">
        <v>142</v>
      </c>
      <c r="U246" s="48">
        <v>14</v>
      </c>
      <c r="V246" s="48">
        <v>176</v>
      </c>
      <c r="W246" s="48">
        <v>112</v>
      </c>
      <c r="X246" s="48">
        <v>41</v>
      </c>
    </row>
    <row r="247" spans="1:24" x14ac:dyDescent="0.2">
      <c r="A247" s="51">
        <f t="shared" ca="1" si="3"/>
        <v>45127</v>
      </c>
      <c r="B247" s="48">
        <v>99</v>
      </c>
      <c r="C247" s="48">
        <v>194</v>
      </c>
      <c r="D247" s="48">
        <v>23</v>
      </c>
      <c r="E247" s="48">
        <v>116</v>
      </c>
      <c r="F247" s="48">
        <v>65</v>
      </c>
      <c r="G247" s="48">
        <v>99</v>
      </c>
      <c r="H247" s="48">
        <v>18</v>
      </c>
      <c r="I247" s="48">
        <v>163</v>
      </c>
      <c r="J247" s="48">
        <v>129</v>
      </c>
      <c r="K247" s="48">
        <v>20</v>
      </c>
      <c r="L247" s="48">
        <v>122</v>
      </c>
      <c r="M247" s="48">
        <v>97</v>
      </c>
      <c r="N247" s="48">
        <v>45</v>
      </c>
      <c r="O247" s="48">
        <v>197</v>
      </c>
      <c r="P247" s="48">
        <v>179</v>
      </c>
      <c r="Q247" s="48">
        <v>103</v>
      </c>
      <c r="R247" s="48">
        <v>200</v>
      </c>
      <c r="S247" s="48">
        <v>195</v>
      </c>
      <c r="T247" s="48">
        <v>128</v>
      </c>
      <c r="U247" s="48">
        <v>138</v>
      </c>
      <c r="V247" s="48">
        <v>119</v>
      </c>
      <c r="W247" s="48">
        <v>101</v>
      </c>
      <c r="X247" s="48">
        <v>130</v>
      </c>
    </row>
    <row r="248" spans="1:24" x14ac:dyDescent="0.2">
      <c r="A248" s="51">
        <f t="shared" ca="1" si="3"/>
        <v>45128</v>
      </c>
      <c r="B248" s="48">
        <v>23</v>
      </c>
      <c r="C248" s="48">
        <v>168</v>
      </c>
      <c r="D248" s="48">
        <v>96</v>
      </c>
      <c r="E248" s="48">
        <v>103</v>
      </c>
      <c r="F248" s="48">
        <v>151</v>
      </c>
      <c r="G248" s="48">
        <v>168</v>
      </c>
      <c r="H248" s="48">
        <v>123</v>
      </c>
      <c r="I248" s="48">
        <v>37</v>
      </c>
      <c r="J248" s="48">
        <v>71</v>
      </c>
      <c r="K248" s="48">
        <v>174</v>
      </c>
      <c r="L248" s="48">
        <v>189</v>
      </c>
      <c r="M248" s="48">
        <v>110</v>
      </c>
      <c r="N248" s="48">
        <v>72</v>
      </c>
      <c r="O248" s="48">
        <v>178</v>
      </c>
      <c r="P248" s="48">
        <v>35</v>
      </c>
      <c r="Q248" s="48">
        <v>130</v>
      </c>
      <c r="R248" s="48">
        <v>198</v>
      </c>
      <c r="S248" s="48">
        <v>41</v>
      </c>
      <c r="T248" s="48">
        <v>132</v>
      </c>
      <c r="U248" s="48">
        <v>184</v>
      </c>
      <c r="V248" s="48">
        <v>150</v>
      </c>
      <c r="W248" s="48">
        <v>16</v>
      </c>
      <c r="X248" s="48">
        <v>187</v>
      </c>
    </row>
    <row r="249" spans="1:24" x14ac:dyDescent="0.2">
      <c r="A249" s="51">
        <f t="shared" ca="1" si="3"/>
        <v>45129</v>
      </c>
      <c r="B249" s="48">
        <v>120</v>
      </c>
      <c r="C249" s="48">
        <v>78</v>
      </c>
      <c r="D249" s="48">
        <v>177</v>
      </c>
      <c r="E249" s="48">
        <v>102</v>
      </c>
      <c r="F249" s="48">
        <v>188</v>
      </c>
      <c r="G249" s="48">
        <v>172</v>
      </c>
      <c r="H249" s="48">
        <v>126</v>
      </c>
      <c r="I249" s="48">
        <v>10</v>
      </c>
      <c r="J249" s="48">
        <v>48</v>
      </c>
      <c r="K249" s="48">
        <v>6</v>
      </c>
      <c r="L249" s="48">
        <v>69</v>
      </c>
      <c r="M249" s="48">
        <v>193</v>
      </c>
      <c r="N249" s="48">
        <v>113</v>
      </c>
      <c r="O249" s="48">
        <v>91</v>
      </c>
      <c r="P249" s="48">
        <v>88</v>
      </c>
      <c r="Q249" s="48">
        <v>95</v>
      </c>
      <c r="R249" s="48">
        <v>154</v>
      </c>
      <c r="S249" s="48">
        <v>192</v>
      </c>
      <c r="T249" s="48">
        <v>9</v>
      </c>
      <c r="U249" s="48">
        <v>120</v>
      </c>
      <c r="V249" s="48">
        <v>65</v>
      </c>
      <c r="W249" s="48">
        <v>82</v>
      </c>
      <c r="X249" s="48">
        <v>100</v>
      </c>
    </row>
    <row r="250" spans="1:24" x14ac:dyDescent="0.2">
      <c r="A250" s="51">
        <f t="shared" ca="1" si="3"/>
        <v>45130</v>
      </c>
      <c r="B250" s="48">
        <v>92</v>
      </c>
      <c r="C250" s="48">
        <v>180</v>
      </c>
      <c r="D250" s="48">
        <v>119</v>
      </c>
      <c r="E250" s="48">
        <v>56</v>
      </c>
      <c r="F250" s="48">
        <v>167</v>
      </c>
      <c r="G250" s="48">
        <v>154</v>
      </c>
      <c r="H250" s="48">
        <v>111</v>
      </c>
      <c r="I250" s="48">
        <v>178</v>
      </c>
      <c r="J250" s="48">
        <v>123</v>
      </c>
      <c r="K250" s="48">
        <v>109</v>
      </c>
      <c r="L250" s="48">
        <v>61</v>
      </c>
      <c r="M250" s="48">
        <v>94</v>
      </c>
      <c r="N250" s="48">
        <v>111</v>
      </c>
      <c r="O250" s="48">
        <v>128</v>
      </c>
      <c r="P250" s="48">
        <v>153</v>
      </c>
      <c r="Q250" s="48">
        <v>93</v>
      </c>
      <c r="R250" s="48">
        <v>62</v>
      </c>
      <c r="S250" s="48">
        <v>74</v>
      </c>
      <c r="T250" s="48">
        <v>119</v>
      </c>
      <c r="U250" s="48">
        <v>58</v>
      </c>
      <c r="V250" s="48">
        <v>189</v>
      </c>
      <c r="W250" s="48">
        <v>131</v>
      </c>
      <c r="X250" s="48">
        <v>122</v>
      </c>
    </row>
    <row r="251" spans="1:24" x14ac:dyDescent="0.2">
      <c r="A251" s="51">
        <f t="shared" ca="1" si="3"/>
        <v>45131</v>
      </c>
      <c r="B251" s="48">
        <v>98</v>
      </c>
      <c r="C251" s="48">
        <v>29</v>
      </c>
      <c r="D251" s="48">
        <v>71</v>
      </c>
      <c r="E251" s="48">
        <v>163</v>
      </c>
      <c r="F251" s="48">
        <v>105</v>
      </c>
      <c r="G251" s="48">
        <v>176</v>
      </c>
      <c r="H251" s="48">
        <v>84</v>
      </c>
      <c r="I251" s="48">
        <v>185</v>
      </c>
      <c r="J251" s="48">
        <v>159</v>
      </c>
      <c r="K251" s="48">
        <v>174</v>
      </c>
      <c r="L251" s="48">
        <v>130</v>
      </c>
      <c r="M251" s="48">
        <v>58</v>
      </c>
      <c r="N251" s="48">
        <v>160</v>
      </c>
      <c r="O251" s="48">
        <v>108</v>
      </c>
      <c r="P251" s="48">
        <v>67</v>
      </c>
      <c r="Q251" s="48">
        <v>109</v>
      </c>
      <c r="R251" s="48">
        <v>77</v>
      </c>
      <c r="S251" s="48">
        <v>90</v>
      </c>
      <c r="T251" s="48">
        <v>39</v>
      </c>
      <c r="U251" s="48">
        <v>149</v>
      </c>
      <c r="V251" s="48">
        <v>134</v>
      </c>
      <c r="W251" s="48">
        <v>170</v>
      </c>
      <c r="X251" s="48">
        <v>187</v>
      </c>
    </row>
    <row r="252" spans="1:24" x14ac:dyDescent="0.2">
      <c r="A252" s="51">
        <f t="shared" ca="1" si="3"/>
        <v>45132</v>
      </c>
      <c r="B252" s="48">
        <v>133</v>
      </c>
      <c r="C252" s="48">
        <v>118</v>
      </c>
      <c r="D252" s="48">
        <v>159</v>
      </c>
      <c r="E252" s="48">
        <v>160</v>
      </c>
      <c r="F252" s="48">
        <v>127</v>
      </c>
      <c r="G252" s="48">
        <v>21</v>
      </c>
      <c r="H252" s="48">
        <v>144</v>
      </c>
      <c r="I252" s="48">
        <v>60</v>
      </c>
      <c r="J252" s="48">
        <v>35</v>
      </c>
      <c r="K252" s="48">
        <v>149</v>
      </c>
      <c r="L252" s="48">
        <v>9</v>
      </c>
      <c r="M252" s="48">
        <v>12</v>
      </c>
      <c r="N252" s="48">
        <v>39</v>
      </c>
      <c r="O252" s="48">
        <v>35</v>
      </c>
      <c r="P252" s="48">
        <v>97</v>
      </c>
      <c r="Q252" s="48">
        <v>61</v>
      </c>
      <c r="R252" s="48">
        <v>58</v>
      </c>
      <c r="S252" s="48">
        <v>134</v>
      </c>
      <c r="T252" s="48">
        <v>1</v>
      </c>
      <c r="U252" s="48">
        <v>184</v>
      </c>
      <c r="V252" s="48">
        <v>177</v>
      </c>
      <c r="W252" s="48">
        <v>168</v>
      </c>
      <c r="X252" s="48">
        <v>14</v>
      </c>
    </row>
    <row r="253" spans="1:24" x14ac:dyDescent="0.2">
      <c r="A253" s="51">
        <f t="shared" ca="1" si="3"/>
        <v>45133</v>
      </c>
      <c r="B253" s="48">
        <v>137</v>
      </c>
      <c r="C253" s="48">
        <v>110</v>
      </c>
      <c r="D253" s="48">
        <v>5</v>
      </c>
      <c r="E253" s="48">
        <v>3</v>
      </c>
      <c r="F253" s="48">
        <v>102</v>
      </c>
      <c r="G253" s="48">
        <v>85</v>
      </c>
      <c r="H253" s="48">
        <v>152</v>
      </c>
      <c r="I253" s="48">
        <v>180</v>
      </c>
      <c r="J253" s="48">
        <v>161</v>
      </c>
      <c r="K253" s="48">
        <v>39</v>
      </c>
      <c r="L253" s="48">
        <v>161</v>
      </c>
      <c r="M253" s="48">
        <v>40</v>
      </c>
      <c r="N253" s="48">
        <v>199</v>
      </c>
      <c r="O253" s="48">
        <v>29</v>
      </c>
      <c r="P253" s="48">
        <v>155</v>
      </c>
      <c r="Q253" s="48">
        <v>120</v>
      </c>
      <c r="R253" s="48">
        <v>18</v>
      </c>
      <c r="S253" s="48">
        <v>171</v>
      </c>
      <c r="T253" s="48">
        <v>75</v>
      </c>
      <c r="U253" s="48">
        <v>61</v>
      </c>
      <c r="V253" s="48">
        <v>70</v>
      </c>
      <c r="W253" s="48">
        <v>12</v>
      </c>
      <c r="X253" s="48">
        <v>187</v>
      </c>
    </row>
    <row r="254" spans="1:24" x14ac:dyDescent="0.2">
      <c r="A254" s="51">
        <f t="shared" ca="1" si="3"/>
        <v>45134</v>
      </c>
      <c r="B254" s="48">
        <v>124</v>
      </c>
      <c r="C254" s="48">
        <v>191</v>
      </c>
      <c r="D254" s="48">
        <v>54</v>
      </c>
      <c r="E254" s="48">
        <v>156</v>
      </c>
      <c r="F254" s="48">
        <v>116</v>
      </c>
      <c r="G254" s="48">
        <v>81</v>
      </c>
      <c r="H254" s="48">
        <v>192</v>
      </c>
      <c r="I254" s="48">
        <v>41</v>
      </c>
      <c r="J254" s="48">
        <v>157</v>
      </c>
      <c r="K254" s="48">
        <v>179</v>
      </c>
      <c r="L254" s="48">
        <v>141</v>
      </c>
      <c r="M254" s="48">
        <v>75</v>
      </c>
      <c r="N254" s="48">
        <v>90</v>
      </c>
      <c r="O254" s="48">
        <v>90</v>
      </c>
      <c r="P254" s="48">
        <v>189</v>
      </c>
      <c r="Q254" s="48">
        <v>130</v>
      </c>
      <c r="R254" s="48">
        <v>106</v>
      </c>
      <c r="S254" s="48">
        <v>56</v>
      </c>
      <c r="T254" s="48">
        <v>128</v>
      </c>
      <c r="U254" s="48">
        <v>198</v>
      </c>
      <c r="V254" s="48">
        <v>162</v>
      </c>
      <c r="W254" s="48">
        <v>160</v>
      </c>
      <c r="X254" s="48">
        <v>166</v>
      </c>
    </row>
    <row r="255" spans="1:24" x14ac:dyDescent="0.2">
      <c r="A255" s="51">
        <f t="shared" ca="1" si="3"/>
        <v>45135</v>
      </c>
      <c r="B255" s="48">
        <v>110</v>
      </c>
      <c r="C255" s="48">
        <v>51</v>
      </c>
      <c r="D255" s="48">
        <v>180</v>
      </c>
      <c r="E255" s="48">
        <v>164</v>
      </c>
      <c r="F255" s="48">
        <v>190</v>
      </c>
      <c r="G255" s="48">
        <v>53</v>
      </c>
      <c r="H255" s="48">
        <v>198</v>
      </c>
      <c r="I255" s="48">
        <v>58</v>
      </c>
      <c r="J255" s="48">
        <v>130</v>
      </c>
      <c r="K255" s="48">
        <v>22</v>
      </c>
      <c r="L255" s="48">
        <v>20</v>
      </c>
      <c r="M255" s="48">
        <v>54</v>
      </c>
      <c r="N255" s="48">
        <v>7</v>
      </c>
      <c r="O255" s="48">
        <v>150</v>
      </c>
      <c r="P255" s="48">
        <v>12</v>
      </c>
      <c r="Q255" s="48">
        <v>193</v>
      </c>
      <c r="R255" s="48">
        <v>127</v>
      </c>
      <c r="S255" s="48">
        <v>24</v>
      </c>
      <c r="T255" s="48">
        <v>150</v>
      </c>
      <c r="U255" s="48">
        <v>163</v>
      </c>
      <c r="V255" s="48">
        <v>189</v>
      </c>
      <c r="W255" s="48">
        <v>41</v>
      </c>
      <c r="X255" s="48">
        <v>80</v>
      </c>
    </row>
    <row r="256" spans="1:24" x14ac:dyDescent="0.2">
      <c r="A256" s="51">
        <f t="shared" ca="1" si="3"/>
        <v>45136</v>
      </c>
      <c r="B256" s="48">
        <v>32</v>
      </c>
      <c r="C256" s="48">
        <v>199</v>
      </c>
      <c r="D256" s="48">
        <v>89</v>
      </c>
      <c r="E256" s="48">
        <v>158</v>
      </c>
      <c r="F256" s="48">
        <v>82</v>
      </c>
      <c r="G256" s="48">
        <v>141</v>
      </c>
      <c r="H256" s="48">
        <v>7</v>
      </c>
      <c r="I256" s="48">
        <v>118</v>
      </c>
      <c r="J256" s="48">
        <v>22</v>
      </c>
      <c r="K256" s="48">
        <v>35</v>
      </c>
      <c r="L256" s="48">
        <v>88</v>
      </c>
      <c r="M256" s="48">
        <v>21</v>
      </c>
      <c r="N256" s="48">
        <v>191</v>
      </c>
      <c r="O256" s="48">
        <v>77</v>
      </c>
      <c r="P256" s="48">
        <v>99</v>
      </c>
      <c r="Q256" s="48">
        <v>161</v>
      </c>
      <c r="R256" s="48">
        <v>101</v>
      </c>
      <c r="S256" s="48">
        <v>169</v>
      </c>
      <c r="T256" s="48">
        <v>155</v>
      </c>
      <c r="U256" s="48">
        <v>137</v>
      </c>
      <c r="V256" s="48">
        <v>36</v>
      </c>
      <c r="W256" s="48">
        <v>20</v>
      </c>
      <c r="X256" s="48">
        <v>110</v>
      </c>
    </row>
    <row r="257" spans="1:24" x14ac:dyDescent="0.2">
      <c r="A257" s="51">
        <f t="shared" ca="1" si="3"/>
        <v>45137</v>
      </c>
      <c r="B257" s="48">
        <v>153</v>
      </c>
      <c r="C257" s="48">
        <v>100</v>
      </c>
      <c r="D257" s="48">
        <v>68</v>
      </c>
      <c r="E257" s="48">
        <v>159</v>
      </c>
      <c r="F257" s="48">
        <v>164</v>
      </c>
      <c r="G257" s="48">
        <v>136</v>
      </c>
      <c r="H257" s="48">
        <v>2</v>
      </c>
      <c r="I257" s="48">
        <v>134</v>
      </c>
      <c r="J257" s="48">
        <v>107</v>
      </c>
      <c r="K257" s="48">
        <v>19</v>
      </c>
      <c r="L257" s="48">
        <v>56</v>
      </c>
      <c r="M257" s="48">
        <v>36</v>
      </c>
      <c r="N257" s="48">
        <v>167</v>
      </c>
      <c r="O257" s="48">
        <v>68</v>
      </c>
      <c r="P257" s="48">
        <v>140</v>
      </c>
      <c r="Q257" s="48">
        <v>30</v>
      </c>
      <c r="R257" s="48">
        <v>18</v>
      </c>
      <c r="S257" s="48">
        <v>131</v>
      </c>
      <c r="T257" s="48">
        <v>139</v>
      </c>
      <c r="U257" s="48">
        <v>139</v>
      </c>
      <c r="V257" s="48">
        <v>10</v>
      </c>
      <c r="W257" s="48">
        <v>121</v>
      </c>
      <c r="X257" s="48">
        <v>106</v>
      </c>
    </row>
    <row r="258" spans="1:24" x14ac:dyDescent="0.2">
      <c r="A258" s="51">
        <f t="shared" ca="1" si="3"/>
        <v>45138</v>
      </c>
      <c r="B258" s="48">
        <v>6</v>
      </c>
      <c r="C258" s="48">
        <v>28</v>
      </c>
      <c r="D258" s="48">
        <v>152</v>
      </c>
      <c r="E258" s="48">
        <v>33</v>
      </c>
      <c r="F258" s="48">
        <v>86</v>
      </c>
      <c r="G258" s="48">
        <v>19</v>
      </c>
      <c r="H258" s="48">
        <v>156</v>
      </c>
      <c r="I258" s="48">
        <v>51</v>
      </c>
      <c r="J258" s="48">
        <v>166</v>
      </c>
      <c r="K258" s="48">
        <v>50</v>
      </c>
      <c r="L258" s="48">
        <v>198</v>
      </c>
      <c r="M258" s="48">
        <v>185</v>
      </c>
      <c r="N258" s="48">
        <v>87</v>
      </c>
      <c r="O258" s="48">
        <v>168</v>
      </c>
      <c r="P258" s="48">
        <v>81</v>
      </c>
      <c r="Q258" s="48">
        <v>83</v>
      </c>
      <c r="R258" s="48">
        <v>87</v>
      </c>
      <c r="S258" s="48">
        <v>157</v>
      </c>
      <c r="T258" s="48">
        <v>105</v>
      </c>
      <c r="U258" s="48">
        <v>155</v>
      </c>
      <c r="V258" s="48">
        <v>191</v>
      </c>
      <c r="W258" s="48">
        <v>16</v>
      </c>
      <c r="X258" s="48">
        <v>14</v>
      </c>
    </row>
    <row r="259" spans="1:24" x14ac:dyDescent="0.2">
      <c r="A259" s="51">
        <f t="shared" ref="A259:A322" ca="1" si="4">TODAY()-(368-ROW())</f>
        <v>45139</v>
      </c>
      <c r="B259" s="48">
        <v>19</v>
      </c>
      <c r="C259" s="48">
        <v>158</v>
      </c>
      <c r="D259" s="48">
        <v>157</v>
      </c>
      <c r="E259" s="48">
        <v>37</v>
      </c>
      <c r="F259" s="48">
        <v>127</v>
      </c>
      <c r="G259" s="48">
        <v>147</v>
      </c>
      <c r="H259" s="48">
        <v>40</v>
      </c>
      <c r="I259" s="48">
        <v>132</v>
      </c>
      <c r="J259" s="48">
        <v>35</v>
      </c>
      <c r="K259" s="48">
        <v>128</v>
      </c>
      <c r="L259" s="48">
        <v>152</v>
      </c>
      <c r="M259" s="48">
        <v>113</v>
      </c>
      <c r="N259" s="48">
        <v>176</v>
      </c>
      <c r="O259" s="48">
        <v>121</v>
      </c>
      <c r="P259" s="48">
        <v>21</v>
      </c>
      <c r="Q259" s="48">
        <v>123</v>
      </c>
      <c r="R259" s="48">
        <v>74</v>
      </c>
      <c r="S259" s="48">
        <v>194</v>
      </c>
      <c r="T259" s="48">
        <v>199</v>
      </c>
      <c r="U259" s="48">
        <v>62</v>
      </c>
      <c r="V259" s="48">
        <v>141</v>
      </c>
      <c r="W259" s="48">
        <v>128</v>
      </c>
      <c r="X259" s="48">
        <v>112</v>
      </c>
    </row>
    <row r="260" spans="1:24" x14ac:dyDescent="0.2">
      <c r="A260" s="51">
        <f t="shared" ca="1" si="4"/>
        <v>45140</v>
      </c>
      <c r="B260" s="48">
        <v>119</v>
      </c>
      <c r="C260" s="48">
        <v>121</v>
      </c>
      <c r="D260" s="48">
        <v>198</v>
      </c>
      <c r="E260" s="48">
        <v>105</v>
      </c>
      <c r="F260" s="48">
        <v>21</v>
      </c>
      <c r="G260" s="48">
        <v>196</v>
      </c>
      <c r="H260" s="48">
        <v>65</v>
      </c>
      <c r="I260" s="48">
        <v>38</v>
      </c>
      <c r="J260" s="48">
        <v>114</v>
      </c>
      <c r="K260" s="48">
        <v>46</v>
      </c>
      <c r="L260" s="48">
        <v>28</v>
      </c>
      <c r="M260" s="48">
        <v>159</v>
      </c>
      <c r="N260" s="48">
        <v>44</v>
      </c>
      <c r="O260" s="48">
        <v>197</v>
      </c>
      <c r="P260" s="48">
        <v>175</v>
      </c>
      <c r="Q260" s="48">
        <v>92</v>
      </c>
      <c r="R260" s="48">
        <v>75</v>
      </c>
      <c r="S260" s="48">
        <v>97</v>
      </c>
      <c r="T260" s="48">
        <v>91</v>
      </c>
      <c r="U260" s="48">
        <v>56</v>
      </c>
      <c r="V260" s="48">
        <v>32</v>
      </c>
      <c r="W260" s="48">
        <v>145</v>
      </c>
      <c r="X260" s="48">
        <v>100</v>
      </c>
    </row>
    <row r="261" spans="1:24" x14ac:dyDescent="0.2">
      <c r="A261" s="51">
        <f t="shared" ca="1" si="4"/>
        <v>45141</v>
      </c>
      <c r="B261" s="48">
        <v>156</v>
      </c>
      <c r="C261" s="48">
        <v>173</v>
      </c>
      <c r="D261" s="48">
        <v>143</v>
      </c>
      <c r="E261" s="48">
        <v>49</v>
      </c>
      <c r="F261" s="48">
        <v>112</v>
      </c>
      <c r="G261" s="48">
        <v>52</v>
      </c>
      <c r="H261" s="48">
        <v>65</v>
      </c>
      <c r="I261" s="48">
        <v>95</v>
      </c>
      <c r="J261" s="48">
        <v>83</v>
      </c>
      <c r="K261" s="48">
        <v>182</v>
      </c>
      <c r="L261" s="48">
        <v>94</v>
      </c>
      <c r="M261" s="48">
        <v>107</v>
      </c>
      <c r="N261" s="48">
        <v>67</v>
      </c>
      <c r="O261" s="48">
        <v>45</v>
      </c>
      <c r="P261" s="48">
        <v>37</v>
      </c>
      <c r="Q261" s="48">
        <v>14</v>
      </c>
      <c r="R261" s="48">
        <v>83</v>
      </c>
      <c r="S261" s="48">
        <v>144</v>
      </c>
      <c r="T261" s="48">
        <v>50</v>
      </c>
      <c r="U261" s="48">
        <v>82</v>
      </c>
      <c r="V261" s="48">
        <v>145</v>
      </c>
      <c r="W261" s="48">
        <v>86</v>
      </c>
      <c r="X261" s="48">
        <v>88</v>
      </c>
    </row>
    <row r="262" spans="1:24" x14ac:dyDescent="0.2">
      <c r="A262" s="51">
        <f t="shared" ca="1" si="4"/>
        <v>45142</v>
      </c>
      <c r="B262" s="48">
        <v>139</v>
      </c>
      <c r="C262" s="48">
        <v>77</v>
      </c>
      <c r="D262" s="48">
        <v>31</v>
      </c>
      <c r="E262" s="48">
        <v>66</v>
      </c>
      <c r="F262" s="48">
        <v>85</v>
      </c>
      <c r="G262" s="48">
        <v>28</v>
      </c>
      <c r="H262" s="48">
        <v>173</v>
      </c>
      <c r="I262" s="48">
        <v>153</v>
      </c>
      <c r="J262" s="48">
        <v>50</v>
      </c>
      <c r="K262" s="48">
        <v>17</v>
      </c>
      <c r="L262" s="48">
        <v>94</v>
      </c>
      <c r="M262" s="48">
        <v>77</v>
      </c>
      <c r="N262" s="48">
        <v>191</v>
      </c>
      <c r="O262" s="48">
        <v>133</v>
      </c>
      <c r="P262" s="48">
        <v>117</v>
      </c>
      <c r="Q262" s="48">
        <v>174</v>
      </c>
      <c r="R262" s="48">
        <v>123</v>
      </c>
      <c r="S262" s="48">
        <v>42</v>
      </c>
      <c r="T262" s="48">
        <v>26</v>
      </c>
      <c r="U262" s="48">
        <v>115</v>
      </c>
      <c r="V262" s="48">
        <v>176</v>
      </c>
      <c r="W262" s="48">
        <v>90</v>
      </c>
      <c r="X262" s="48">
        <v>147</v>
      </c>
    </row>
    <row r="263" spans="1:24" x14ac:dyDescent="0.2">
      <c r="A263" s="51">
        <f t="shared" ca="1" si="4"/>
        <v>45143</v>
      </c>
      <c r="B263" s="48">
        <v>2</v>
      </c>
      <c r="C263" s="48">
        <v>115</v>
      </c>
      <c r="D263" s="48">
        <v>183</v>
      </c>
      <c r="E263" s="48">
        <v>82</v>
      </c>
      <c r="F263" s="48">
        <v>97</v>
      </c>
      <c r="G263" s="48">
        <v>29</v>
      </c>
      <c r="H263" s="48">
        <v>112</v>
      </c>
      <c r="I263" s="48">
        <v>177</v>
      </c>
      <c r="J263" s="48">
        <v>72</v>
      </c>
      <c r="K263" s="48">
        <v>67</v>
      </c>
      <c r="L263" s="48">
        <v>62</v>
      </c>
      <c r="M263" s="48">
        <v>89</v>
      </c>
      <c r="N263" s="48">
        <v>25</v>
      </c>
      <c r="O263" s="48">
        <v>142</v>
      </c>
      <c r="P263" s="48">
        <v>199</v>
      </c>
      <c r="Q263" s="48">
        <v>161</v>
      </c>
      <c r="R263" s="48">
        <v>168</v>
      </c>
      <c r="S263" s="48">
        <v>20</v>
      </c>
      <c r="T263" s="48">
        <v>128</v>
      </c>
      <c r="U263" s="48">
        <v>153</v>
      </c>
      <c r="V263" s="48">
        <v>77</v>
      </c>
      <c r="W263" s="48">
        <v>103</v>
      </c>
      <c r="X263" s="48">
        <v>116</v>
      </c>
    </row>
    <row r="264" spans="1:24" x14ac:dyDescent="0.2">
      <c r="A264" s="51">
        <f t="shared" ca="1" si="4"/>
        <v>45144</v>
      </c>
      <c r="B264" s="48">
        <v>51</v>
      </c>
      <c r="C264" s="48">
        <v>15</v>
      </c>
      <c r="D264" s="48">
        <v>175</v>
      </c>
      <c r="E264" s="48">
        <v>136</v>
      </c>
      <c r="F264" s="48">
        <v>77</v>
      </c>
      <c r="G264" s="48">
        <v>130</v>
      </c>
      <c r="H264" s="48">
        <v>192</v>
      </c>
      <c r="I264" s="48">
        <v>145</v>
      </c>
      <c r="J264" s="48">
        <v>50</v>
      </c>
      <c r="K264" s="48">
        <v>128</v>
      </c>
      <c r="L264" s="48">
        <v>22</v>
      </c>
      <c r="M264" s="48">
        <v>22</v>
      </c>
      <c r="N264" s="48">
        <v>141</v>
      </c>
      <c r="O264" s="48">
        <v>59</v>
      </c>
      <c r="P264" s="48">
        <v>91</v>
      </c>
      <c r="Q264" s="48">
        <v>27</v>
      </c>
      <c r="R264" s="48">
        <v>183</v>
      </c>
      <c r="S264" s="48">
        <v>84</v>
      </c>
      <c r="T264" s="48">
        <v>102</v>
      </c>
      <c r="U264" s="48">
        <v>121</v>
      </c>
      <c r="V264" s="48">
        <v>60</v>
      </c>
      <c r="W264" s="48">
        <v>132</v>
      </c>
      <c r="X264" s="48">
        <v>110</v>
      </c>
    </row>
    <row r="265" spans="1:24" x14ac:dyDescent="0.2">
      <c r="A265" s="51">
        <f t="shared" ca="1" si="4"/>
        <v>45145</v>
      </c>
      <c r="B265" s="48">
        <v>161</v>
      </c>
      <c r="C265" s="48">
        <v>111</v>
      </c>
      <c r="D265" s="48">
        <v>16</v>
      </c>
      <c r="E265" s="48">
        <v>69</v>
      </c>
      <c r="F265" s="48">
        <v>158</v>
      </c>
      <c r="G265" s="48">
        <v>46</v>
      </c>
      <c r="H265" s="48">
        <v>188</v>
      </c>
      <c r="I265" s="48">
        <v>50</v>
      </c>
      <c r="J265" s="48">
        <v>43</v>
      </c>
      <c r="K265" s="48">
        <v>105</v>
      </c>
      <c r="L265" s="48">
        <v>171</v>
      </c>
      <c r="M265" s="48">
        <v>64</v>
      </c>
      <c r="N265" s="48">
        <v>104</v>
      </c>
      <c r="O265" s="48">
        <v>43</v>
      </c>
      <c r="P265" s="48">
        <v>137</v>
      </c>
      <c r="Q265" s="48">
        <v>194</v>
      </c>
      <c r="R265" s="48">
        <v>170</v>
      </c>
      <c r="S265" s="48">
        <v>132</v>
      </c>
      <c r="T265" s="48">
        <v>149</v>
      </c>
      <c r="U265" s="48">
        <v>156</v>
      </c>
      <c r="V265" s="48">
        <v>73</v>
      </c>
      <c r="W265" s="48">
        <v>16</v>
      </c>
      <c r="X265" s="48">
        <v>149</v>
      </c>
    </row>
    <row r="266" spans="1:24" x14ac:dyDescent="0.2">
      <c r="A266" s="51">
        <f t="shared" ca="1" si="4"/>
        <v>45146</v>
      </c>
      <c r="B266" s="48">
        <v>4</v>
      </c>
      <c r="C266" s="48">
        <v>178</v>
      </c>
      <c r="D266" s="48">
        <v>130</v>
      </c>
      <c r="E266" s="48">
        <v>187</v>
      </c>
      <c r="F266" s="48">
        <v>43</v>
      </c>
      <c r="G266" s="48">
        <v>72</v>
      </c>
      <c r="H266" s="48">
        <v>62</v>
      </c>
      <c r="I266" s="48">
        <v>140</v>
      </c>
      <c r="J266" s="48">
        <v>169</v>
      </c>
      <c r="K266" s="48">
        <v>76</v>
      </c>
      <c r="L266" s="48">
        <v>9</v>
      </c>
      <c r="M266" s="48">
        <v>166</v>
      </c>
      <c r="N266" s="48">
        <v>40</v>
      </c>
      <c r="O266" s="48">
        <v>3</v>
      </c>
      <c r="P266" s="48">
        <v>50</v>
      </c>
      <c r="Q266" s="48">
        <v>200</v>
      </c>
      <c r="R266" s="48">
        <v>97</v>
      </c>
      <c r="S266" s="48">
        <v>73</v>
      </c>
      <c r="T266" s="48">
        <v>185</v>
      </c>
      <c r="U266" s="48">
        <v>138</v>
      </c>
      <c r="V266" s="48">
        <v>194</v>
      </c>
      <c r="W266" s="48">
        <v>84</v>
      </c>
      <c r="X266" s="48">
        <v>190</v>
      </c>
    </row>
    <row r="267" spans="1:24" x14ac:dyDescent="0.2">
      <c r="A267" s="51">
        <f t="shared" ca="1" si="4"/>
        <v>45147</v>
      </c>
      <c r="B267" s="48">
        <v>51</v>
      </c>
      <c r="C267" s="48">
        <v>105</v>
      </c>
      <c r="D267" s="48">
        <v>130</v>
      </c>
      <c r="E267" s="48">
        <v>134</v>
      </c>
      <c r="F267" s="48">
        <v>194</v>
      </c>
      <c r="G267" s="48">
        <v>25</v>
      </c>
      <c r="H267" s="48">
        <v>156</v>
      </c>
      <c r="I267" s="48">
        <v>178</v>
      </c>
      <c r="J267" s="48">
        <v>157</v>
      </c>
      <c r="K267" s="48">
        <v>46</v>
      </c>
      <c r="L267" s="48">
        <v>27</v>
      </c>
      <c r="M267" s="48">
        <v>42</v>
      </c>
      <c r="N267" s="48">
        <v>173</v>
      </c>
      <c r="O267" s="48">
        <v>50</v>
      </c>
      <c r="P267" s="48">
        <v>121</v>
      </c>
      <c r="Q267" s="48">
        <v>122</v>
      </c>
      <c r="R267" s="48">
        <v>9</v>
      </c>
      <c r="S267" s="48">
        <v>12</v>
      </c>
      <c r="T267" s="48">
        <v>110</v>
      </c>
      <c r="U267" s="48">
        <v>142</v>
      </c>
      <c r="V267" s="48">
        <v>2</v>
      </c>
      <c r="W267" s="48">
        <v>24</v>
      </c>
      <c r="X267" s="48">
        <v>166</v>
      </c>
    </row>
    <row r="268" spans="1:24" x14ac:dyDescent="0.2">
      <c r="A268" s="51">
        <f t="shared" ca="1" si="4"/>
        <v>45148</v>
      </c>
      <c r="B268" s="48">
        <v>22</v>
      </c>
      <c r="C268" s="48">
        <v>54</v>
      </c>
      <c r="D268" s="48">
        <v>110</v>
      </c>
      <c r="E268" s="48">
        <v>189</v>
      </c>
      <c r="F268" s="48">
        <v>153</v>
      </c>
      <c r="G268" s="48">
        <v>9</v>
      </c>
      <c r="H268" s="48">
        <v>140</v>
      </c>
      <c r="I268" s="48">
        <v>43</v>
      </c>
      <c r="J268" s="48">
        <v>93</v>
      </c>
      <c r="K268" s="48">
        <v>106</v>
      </c>
      <c r="L268" s="48">
        <v>2</v>
      </c>
      <c r="M268" s="48">
        <v>128</v>
      </c>
      <c r="N268" s="48">
        <v>34</v>
      </c>
      <c r="O268" s="48">
        <v>176</v>
      </c>
      <c r="P268" s="48">
        <v>178</v>
      </c>
      <c r="Q268" s="48">
        <v>80</v>
      </c>
      <c r="R268" s="48">
        <v>197</v>
      </c>
      <c r="S268" s="48">
        <v>133</v>
      </c>
      <c r="T268" s="48">
        <v>11</v>
      </c>
      <c r="U268" s="48">
        <v>130</v>
      </c>
      <c r="V268" s="48">
        <v>168</v>
      </c>
      <c r="W268" s="48">
        <v>54</v>
      </c>
      <c r="X268" s="48">
        <v>109</v>
      </c>
    </row>
    <row r="269" spans="1:24" x14ac:dyDescent="0.2">
      <c r="A269" s="51">
        <f t="shared" ca="1" si="4"/>
        <v>45149</v>
      </c>
      <c r="B269" s="48">
        <v>156</v>
      </c>
      <c r="C269" s="48">
        <v>12</v>
      </c>
      <c r="D269" s="48">
        <v>78</v>
      </c>
      <c r="E269" s="48">
        <v>63</v>
      </c>
      <c r="F269" s="48">
        <v>196</v>
      </c>
      <c r="G269" s="48">
        <v>91</v>
      </c>
      <c r="H269" s="48">
        <v>60</v>
      </c>
      <c r="I269" s="48">
        <v>33</v>
      </c>
      <c r="J269" s="48">
        <v>22</v>
      </c>
      <c r="K269" s="48">
        <v>129</v>
      </c>
      <c r="L269" s="48">
        <v>100</v>
      </c>
      <c r="M269" s="48">
        <v>157</v>
      </c>
      <c r="N269" s="48">
        <v>167</v>
      </c>
      <c r="O269" s="48">
        <v>83</v>
      </c>
      <c r="P269" s="48">
        <v>113</v>
      </c>
      <c r="Q269" s="48">
        <v>166</v>
      </c>
      <c r="R269" s="48">
        <v>71</v>
      </c>
      <c r="S269" s="48">
        <v>61</v>
      </c>
      <c r="T269" s="48">
        <v>164</v>
      </c>
      <c r="U269" s="48">
        <v>172</v>
      </c>
      <c r="V269" s="48">
        <v>32</v>
      </c>
      <c r="W269" s="48">
        <v>117</v>
      </c>
      <c r="X269" s="48">
        <v>112</v>
      </c>
    </row>
    <row r="270" spans="1:24" x14ac:dyDescent="0.2">
      <c r="A270" s="51">
        <f t="shared" ca="1" si="4"/>
        <v>45150</v>
      </c>
      <c r="B270" s="48">
        <v>36</v>
      </c>
      <c r="C270" s="48">
        <v>62</v>
      </c>
      <c r="D270" s="48">
        <v>172</v>
      </c>
      <c r="E270" s="48">
        <v>190</v>
      </c>
      <c r="F270" s="48">
        <v>108</v>
      </c>
      <c r="G270" s="48">
        <v>88</v>
      </c>
      <c r="H270" s="48">
        <v>59</v>
      </c>
      <c r="I270" s="48">
        <v>120</v>
      </c>
      <c r="J270" s="48">
        <v>155</v>
      </c>
      <c r="K270" s="48">
        <v>107</v>
      </c>
      <c r="L270" s="48">
        <v>75</v>
      </c>
      <c r="M270" s="48">
        <v>27</v>
      </c>
      <c r="N270" s="48">
        <v>181</v>
      </c>
      <c r="O270" s="48">
        <v>65</v>
      </c>
      <c r="P270" s="48">
        <v>135</v>
      </c>
      <c r="Q270" s="48">
        <v>185</v>
      </c>
      <c r="R270" s="48">
        <v>52</v>
      </c>
      <c r="S270" s="48">
        <v>60</v>
      </c>
      <c r="T270" s="48">
        <v>191</v>
      </c>
      <c r="U270" s="48">
        <v>68</v>
      </c>
      <c r="V270" s="48">
        <v>5</v>
      </c>
      <c r="W270" s="48">
        <v>42</v>
      </c>
      <c r="X270" s="48">
        <v>5</v>
      </c>
    </row>
    <row r="271" spans="1:24" x14ac:dyDescent="0.2">
      <c r="A271" s="51">
        <f t="shared" ca="1" si="4"/>
        <v>45151</v>
      </c>
      <c r="B271" s="48">
        <v>55</v>
      </c>
      <c r="C271" s="48">
        <v>18</v>
      </c>
      <c r="D271" s="48">
        <v>198</v>
      </c>
      <c r="E271" s="48">
        <v>20</v>
      </c>
      <c r="F271" s="48">
        <v>29</v>
      </c>
      <c r="G271" s="48">
        <v>123</v>
      </c>
      <c r="H271" s="48">
        <v>149</v>
      </c>
      <c r="I271" s="48">
        <v>142</v>
      </c>
      <c r="J271" s="48">
        <v>187</v>
      </c>
      <c r="K271" s="48">
        <v>117</v>
      </c>
      <c r="L271" s="48">
        <v>177</v>
      </c>
      <c r="M271" s="48">
        <v>116</v>
      </c>
      <c r="N271" s="48">
        <v>100</v>
      </c>
      <c r="O271" s="48">
        <v>122</v>
      </c>
      <c r="P271" s="48">
        <v>182</v>
      </c>
      <c r="Q271" s="48">
        <v>150</v>
      </c>
      <c r="R271" s="48">
        <v>131</v>
      </c>
      <c r="S271" s="48">
        <v>163</v>
      </c>
      <c r="T271" s="48">
        <v>8</v>
      </c>
      <c r="U271" s="48">
        <v>19</v>
      </c>
      <c r="V271" s="48">
        <v>9</v>
      </c>
      <c r="W271" s="48">
        <v>45</v>
      </c>
      <c r="X271" s="48">
        <v>75</v>
      </c>
    </row>
    <row r="272" spans="1:24" x14ac:dyDescent="0.2">
      <c r="A272" s="51">
        <f t="shared" ca="1" si="4"/>
        <v>45152</v>
      </c>
      <c r="B272" s="48">
        <v>177</v>
      </c>
      <c r="C272" s="48">
        <v>99</v>
      </c>
      <c r="D272" s="48">
        <v>189</v>
      </c>
      <c r="E272" s="48">
        <v>57</v>
      </c>
      <c r="F272" s="48">
        <v>154</v>
      </c>
      <c r="G272" s="48">
        <v>68</v>
      </c>
      <c r="H272" s="48">
        <v>159</v>
      </c>
      <c r="I272" s="48">
        <v>57</v>
      </c>
      <c r="J272" s="48">
        <v>189</v>
      </c>
      <c r="K272" s="48">
        <v>104</v>
      </c>
      <c r="L272" s="48">
        <v>60</v>
      </c>
      <c r="M272" s="48">
        <v>164</v>
      </c>
      <c r="N272" s="48">
        <v>142</v>
      </c>
      <c r="O272" s="48">
        <v>168</v>
      </c>
      <c r="P272" s="48">
        <v>151</v>
      </c>
      <c r="Q272" s="48">
        <v>17</v>
      </c>
      <c r="R272" s="48">
        <v>199</v>
      </c>
      <c r="S272" s="48">
        <v>93</v>
      </c>
      <c r="T272" s="48">
        <v>21</v>
      </c>
      <c r="U272" s="48">
        <v>40</v>
      </c>
      <c r="V272" s="48">
        <v>199</v>
      </c>
      <c r="W272" s="48">
        <v>28</v>
      </c>
      <c r="X272" s="48">
        <v>115</v>
      </c>
    </row>
    <row r="273" spans="1:24" x14ac:dyDescent="0.2">
      <c r="A273" s="51">
        <f t="shared" ca="1" si="4"/>
        <v>45153</v>
      </c>
      <c r="B273" s="48">
        <v>61</v>
      </c>
      <c r="C273" s="48">
        <v>53</v>
      </c>
      <c r="D273" s="48">
        <v>75</v>
      </c>
      <c r="E273" s="48">
        <v>11</v>
      </c>
      <c r="F273" s="48">
        <v>186</v>
      </c>
      <c r="G273" s="48">
        <v>15</v>
      </c>
      <c r="H273" s="48">
        <v>172</v>
      </c>
      <c r="I273" s="48">
        <v>1</v>
      </c>
      <c r="J273" s="48">
        <v>186</v>
      </c>
      <c r="K273" s="48">
        <v>46</v>
      </c>
      <c r="L273" s="48">
        <v>133</v>
      </c>
      <c r="M273" s="48">
        <v>154</v>
      </c>
      <c r="N273" s="48">
        <v>176</v>
      </c>
      <c r="O273" s="48">
        <v>140</v>
      </c>
      <c r="P273" s="48">
        <v>59</v>
      </c>
      <c r="Q273" s="48">
        <v>191</v>
      </c>
      <c r="R273" s="48">
        <v>154</v>
      </c>
      <c r="S273" s="48">
        <v>128</v>
      </c>
      <c r="T273" s="48">
        <v>195</v>
      </c>
      <c r="U273" s="48">
        <v>167</v>
      </c>
      <c r="V273" s="48">
        <v>99</v>
      </c>
      <c r="W273" s="48">
        <v>162</v>
      </c>
      <c r="X273" s="48">
        <v>93</v>
      </c>
    </row>
    <row r="274" spans="1:24" x14ac:dyDescent="0.2">
      <c r="A274" s="51">
        <f t="shared" ca="1" si="4"/>
        <v>45154</v>
      </c>
      <c r="B274" s="48">
        <v>109</v>
      </c>
      <c r="C274" s="48">
        <v>149</v>
      </c>
      <c r="D274" s="48">
        <v>160</v>
      </c>
      <c r="E274" s="48">
        <v>114</v>
      </c>
      <c r="F274" s="48">
        <v>199</v>
      </c>
      <c r="G274" s="48">
        <v>40</v>
      </c>
      <c r="H274" s="48">
        <v>135</v>
      </c>
      <c r="I274" s="48">
        <v>139</v>
      </c>
      <c r="J274" s="48">
        <v>119</v>
      </c>
      <c r="K274" s="48">
        <v>97</v>
      </c>
      <c r="L274" s="48">
        <v>64</v>
      </c>
      <c r="M274" s="48">
        <v>40</v>
      </c>
      <c r="N274" s="48">
        <v>2</v>
      </c>
      <c r="O274" s="48">
        <v>24</v>
      </c>
      <c r="P274" s="48">
        <v>127</v>
      </c>
      <c r="Q274" s="48">
        <v>135</v>
      </c>
      <c r="R274" s="48">
        <v>99</v>
      </c>
      <c r="S274" s="48">
        <v>79</v>
      </c>
      <c r="T274" s="48">
        <v>106</v>
      </c>
      <c r="U274" s="48">
        <v>11</v>
      </c>
      <c r="V274" s="48">
        <v>76</v>
      </c>
      <c r="W274" s="48">
        <v>97</v>
      </c>
      <c r="X274" s="48">
        <v>77</v>
      </c>
    </row>
    <row r="275" spans="1:24" x14ac:dyDescent="0.2">
      <c r="A275" s="51">
        <f t="shared" ca="1" si="4"/>
        <v>45155</v>
      </c>
      <c r="B275" s="48">
        <v>70</v>
      </c>
      <c r="C275" s="48">
        <v>18</v>
      </c>
      <c r="D275" s="48">
        <v>62</v>
      </c>
      <c r="E275" s="48">
        <v>34</v>
      </c>
      <c r="F275" s="48">
        <v>1</v>
      </c>
      <c r="G275" s="48">
        <v>63</v>
      </c>
      <c r="H275" s="48">
        <v>144</v>
      </c>
      <c r="I275" s="48">
        <v>166</v>
      </c>
      <c r="J275" s="48">
        <v>116</v>
      </c>
      <c r="K275" s="48">
        <v>63</v>
      </c>
      <c r="L275" s="48">
        <v>105</v>
      </c>
      <c r="M275" s="48">
        <v>8</v>
      </c>
      <c r="N275" s="48">
        <v>92</v>
      </c>
      <c r="O275" s="48">
        <v>68</v>
      </c>
      <c r="P275" s="48">
        <v>137</v>
      </c>
      <c r="Q275" s="48">
        <v>128</v>
      </c>
      <c r="R275" s="48">
        <v>174</v>
      </c>
      <c r="S275" s="48">
        <v>100</v>
      </c>
      <c r="T275" s="48">
        <v>147</v>
      </c>
      <c r="U275" s="48">
        <v>189</v>
      </c>
      <c r="V275" s="48">
        <v>119</v>
      </c>
      <c r="W275" s="48">
        <v>38</v>
      </c>
      <c r="X275" s="48">
        <v>109</v>
      </c>
    </row>
    <row r="276" spans="1:24" x14ac:dyDescent="0.2">
      <c r="A276" s="51">
        <f t="shared" ca="1" si="4"/>
        <v>45156</v>
      </c>
      <c r="B276" s="48">
        <v>46</v>
      </c>
      <c r="C276" s="48">
        <v>172</v>
      </c>
      <c r="D276" s="48">
        <v>179</v>
      </c>
      <c r="E276" s="48">
        <v>116</v>
      </c>
      <c r="F276" s="48">
        <v>55</v>
      </c>
      <c r="G276" s="48">
        <v>52</v>
      </c>
      <c r="H276" s="48">
        <v>156</v>
      </c>
      <c r="I276" s="48">
        <v>17</v>
      </c>
      <c r="J276" s="48">
        <v>132</v>
      </c>
      <c r="K276" s="48">
        <v>25</v>
      </c>
      <c r="L276" s="48">
        <v>161</v>
      </c>
      <c r="M276" s="48">
        <v>1</v>
      </c>
      <c r="N276" s="48">
        <v>58</v>
      </c>
      <c r="O276" s="48">
        <v>30</v>
      </c>
      <c r="P276" s="48">
        <v>83</v>
      </c>
      <c r="Q276" s="48">
        <v>193</v>
      </c>
      <c r="R276" s="48">
        <v>47</v>
      </c>
      <c r="S276" s="48">
        <v>200</v>
      </c>
      <c r="T276" s="48">
        <v>20</v>
      </c>
      <c r="U276" s="48">
        <v>160</v>
      </c>
      <c r="V276" s="48">
        <v>68</v>
      </c>
      <c r="W276" s="48">
        <v>102</v>
      </c>
      <c r="X276" s="48">
        <v>156</v>
      </c>
    </row>
    <row r="277" spans="1:24" x14ac:dyDescent="0.2">
      <c r="A277" s="51">
        <f t="shared" ca="1" si="4"/>
        <v>45157</v>
      </c>
      <c r="B277" s="48">
        <v>6</v>
      </c>
      <c r="C277" s="48">
        <v>181</v>
      </c>
      <c r="D277" s="48">
        <v>78</v>
      </c>
      <c r="E277" s="48">
        <v>29</v>
      </c>
      <c r="F277" s="48">
        <v>6</v>
      </c>
      <c r="G277" s="48">
        <v>126</v>
      </c>
      <c r="H277" s="48">
        <v>121</v>
      </c>
      <c r="I277" s="48">
        <v>38</v>
      </c>
      <c r="J277" s="48">
        <v>14</v>
      </c>
      <c r="K277" s="48">
        <v>57</v>
      </c>
      <c r="L277" s="48">
        <v>191</v>
      </c>
      <c r="M277" s="48">
        <v>138</v>
      </c>
      <c r="N277" s="48">
        <v>61</v>
      </c>
      <c r="O277" s="48">
        <v>19</v>
      </c>
      <c r="P277" s="48">
        <v>171</v>
      </c>
      <c r="Q277" s="48">
        <v>78</v>
      </c>
      <c r="R277" s="48">
        <v>197</v>
      </c>
      <c r="S277" s="48">
        <v>193</v>
      </c>
      <c r="T277" s="48">
        <v>78</v>
      </c>
      <c r="U277" s="48">
        <v>192</v>
      </c>
      <c r="V277" s="48">
        <v>72</v>
      </c>
      <c r="W277" s="48">
        <v>158</v>
      </c>
      <c r="X277" s="48">
        <v>127</v>
      </c>
    </row>
    <row r="278" spans="1:24" x14ac:dyDescent="0.2">
      <c r="A278" s="51">
        <f t="shared" ca="1" si="4"/>
        <v>45158</v>
      </c>
      <c r="B278" s="48">
        <v>83</v>
      </c>
      <c r="C278" s="48">
        <v>179</v>
      </c>
      <c r="D278" s="48">
        <v>85</v>
      </c>
      <c r="E278" s="48">
        <v>74</v>
      </c>
      <c r="F278" s="48">
        <v>99</v>
      </c>
      <c r="G278" s="48">
        <v>115</v>
      </c>
      <c r="H278" s="48">
        <v>55</v>
      </c>
      <c r="I278" s="48">
        <v>22</v>
      </c>
      <c r="J278" s="48">
        <v>161</v>
      </c>
      <c r="K278" s="48">
        <v>140</v>
      </c>
      <c r="L278" s="48">
        <v>49</v>
      </c>
      <c r="M278" s="48">
        <v>152</v>
      </c>
      <c r="N278" s="48">
        <v>165</v>
      </c>
      <c r="O278" s="48">
        <v>2</v>
      </c>
      <c r="P278" s="48">
        <v>50</v>
      </c>
      <c r="Q278" s="48">
        <v>82</v>
      </c>
      <c r="R278" s="48">
        <v>179</v>
      </c>
      <c r="S278" s="48">
        <v>1</v>
      </c>
      <c r="T278" s="48">
        <v>110</v>
      </c>
      <c r="U278" s="48">
        <v>108</v>
      </c>
      <c r="V278" s="48">
        <v>95</v>
      </c>
      <c r="W278" s="48">
        <v>97</v>
      </c>
      <c r="X278" s="48">
        <v>17</v>
      </c>
    </row>
    <row r="279" spans="1:24" x14ac:dyDescent="0.2">
      <c r="A279" s="51">
        <f t="shared" ca="1" si="4"/>
        <v>45159</v>
      </c>
      <c r="B279" s="48">
        <v>173</v>
      </c>
      <c r="C279" s="48">
        <v>74</v>
      </c>
      <c r="D279" s="48">
        <v>138</v>
      </c>
      <c r="E279" s="48">
        <v>91</v>
      </c>
      <c r="F279" s="48">
        <v>176</v>
      </c>
      <c r="G279" s="48">
        <v>114</v>
      </c>
      <c r="H279" s="48">
        <v>54</v>
      </c>
      <c r="I279" s="48">
        <v>125</v>
      </c>
      <c r="J279" s="48">
        <v>50</v>
      </c>
      <c r="K279" s="48">
        <v>187</v>
      </c>
      <c r="L279" s="48">
        <v>161</v>
      </c>
      <c r="M279" s="48">
        <v>65</v>
      </c>
      <c r="N279" s="48">
        <v>162</v>
      </c>
      <c r="O279" s="48">
        <v>130</v>
      </c>
      <c r="P279" s="48">
        <v>118</v>
      </c>
      <c r="Q279" s="48">
        <v>144</v>
      </c>
      <c r="R279" s="48">
        <v>139</v>
      </c>
      <c r="S279" s="48">
        <v>128</v>
      </c>
      <c r="T279" s="48">
        <v>61</v>
      </c>
      <c r="U279" s="48">
        <v>116</v>
      </c>
      <c r="V279" s="48">
        <v>27</v>
      </c>
      <c r="W279" s="48">
        <v>175</v>
      </c>
      <c r="X279" s="48">
        <v>130</v>
      </c>
    </row>
    <row r="280" spans="1:24" x14ac:dyDescent="0.2">
      <c r="A280" s="51">
        <f t="shared" ca="1" si="4"/>
        <v>45160</v>
      </c>
      <c r="B280" s="48">
        <v>52</v>
      </c>
      <c r="C280" s="48">
        <v>18</v>
      </c>
      <c r="D280" s="48">
        <v>184</v>
      </c>
      <c r="E280" s="48">
        <v>44</v>
      </c>
      <c r="F280" s="48">
        <v>153</v>
      </c>
      <c r="G280" s="48">
        <v>167</v>
      </c>
      <c r="H280" s="48">
        <v>102</v>
      </c>
      <c r="I280" s="48">
        <v>106</v>
      </c>
      <c r="J280" s="48">
        <v>154</v>
      </c>
      <c r="K280" s="48">
        <v>57</v>
      </c>
      <c r="L280" s="48">
        <v>2</v>
      </c>
      <c r="M280" s="48">
        <v>160</v>
      </c>
      <c r="N280" s="48">
        <v>154</v>
      </c>
      <c r="O280" s="48">
        <v>63</v>
      </c>
      <c r="P280" s="48">
        <v>78</v>
      </c>
      <c r="Q280" s="48">
        <v>35</v>
      </c>
      <c r="R280" s="48">
        <v>24</v>
      </c>
      <c r="S280" s="48">
        <v>111</v>
      </c>
      <c r="T280" s="48">
        <v>175</v>
      </c>
      <c r="U280" s="48">
        <v>186</v>
      </c>
      <c r="V280" s="48">
        <v>23</v>
      </c>
      <c r="W280" s="48">
        <v>36</v>
      </c>
      <c r="X280" s="48">
        <v>33</v>
      </c>
    </row>
    <row r="281" spans="1:24" x14ac:dyDescent="0.2">
      <c r="A281" s="51">
        <f t="shared" ca="1" si="4"/>
        <v>45161</v>
      </c>
      <c r="B281" s="48">
        <v>12</v>
      </c>
      <c r="C281" s="48">
        <v>50</v>
      </c>
      <c r="D281" s="48">
        <v>83</v>
      </c>
      <c r="E281" s="48">
        <v>119</v>
      </c>
      <c r="F281" s="48">
        <v>30</v>
      </c>
      <c r="G281" s="48">
        <v>113</v>
      </c>
      <c r="H281" s="48">
        <v>123</v>
      </c>
      <c r="I281" s="48">
        <v>42</v>
      </c>
      <c r="J281" s="48">
        <v>122</v>
      </c>
      <c r="K281" s="48">
        <v>86</v>
      </c>
      <c r="L281" s="48">
        <v>28</v>
      </c>
      <c r="M281" s="48">
        <v>101</v>
      </c>
      <c r="N281" s="48">
        <v>98</v>
      </c>
      <c r="O281" s="48">
        <v>154</v>
      </c>
      <c r="P281" s="48">
        <v>67</v>
      </c>
      <c r="Q281" s="48">
        <v>195</v>
      </c>
      <c r="R281" s="48">
        <v>35</v>
      </c>
      <c r="S281" s="48">
        <v>9</v>
      </c>
      <c r="T281" s="48">
        <v>163</v>
      </c>
      <c r="U281" s="48">
        <v>26</v>
      </c>
      <c r="V281" s="48">
        <v>62</v>
      </c>
      <c r="W281" s="48">
        <v>44</v>
      </c>
      <c r="X281" s="48">
        <v>120</v>
      </c>
    </row>
    <row r="282" spans="1:24" x14ac:dyDescent="0.2">
      <c r="A282" s="51">
        <f t="shared" ca="1" si="4"/>
        <v>45162</v>
      </c>
      <c r="B282" s="48">
        <v>176</v>
      </c>
      <c r="C282" s="48">
        <v>113</v>
      </c>
      <c r="D282" s="48">
        <v>29</v>
      </c>
      <c r="E282" s="48">
        <v>21</v>
      </c>
      <c r="F282" s="48">
        <v>98</v>
      </c>
      <c r="G282" s="48">
        <v>132</v>
      </c>
      <c r="H282" s="48">
        <v>23</v>
      </c>
      <c r="I282" s="48">
        <v>89</v>
      </c>
      <c r="J282" s="48">
        <v>126</v>
      </c>
      <c r="K282" s="48">
        <v>137</v>
      </c>
      <c r="L282" s="48">
        <v>74</v>
      </c>
      <c r="M282" s="48">
        <v>129</v>
      </c>
      <c r="N282" s="48">
        <v>90</v>
      </c>
      <c r="O282" s="48">
        <v>166</v>
      </c>
      <c r="P282" s="48">
        <v>49</v>
      </c>
      <c r="Q282" s="48">
        <v>126</v>
      </c>
      <c r="R282" s="48">
        <v>60</v>
      </c>
      <c r="S282" s="48">
        <v>2</v>
      </c>
      <c r="T282" s="48">
        <v>135</v>
      </c>
      <c r="U282" s="48">
        <v>198</v>
      </c>
      <c r="V282" s="48">
        <v>83</v>
      </c>
      <c r="W282" s="48">
        <v>173</v>
      </c>
      <c r="X282" s="48">
        <v>59</v>
      </c>
    </row>
    <row r="283" spans="1:24" x14ac:dyDescent="0.2">
      <c r="A283" s="51">
        <f t="shared" ca="1" si="4"/>
        <v>45163</v>
      </c>
      <c r="B283" s="48">
        <v>3</v>
      </c>
      <c r="C283" s="48">
        <v>82</v>
      </c>
      <c r="D283" s="48">
        <v>196</v>
      </c>
      <c r="E283" s="48">
        <v>177</v>
      </c>
      <c r="F283" s="48">
        <v>71</v>
      </c>
      <c r="G283" s="48">
        <v>189</v>
      </c>
      <c r="H283" s="48">
        <v>153</v>
      </c>
      <c r="I283" s="48">
        <v>70</v>
      </c>
      <c r="J283" s="48">
        <v>27</v>
      </c>
      <c r="K283" s="48">
        <v>10</v>
      </c>
      <c r="L283" s="48">
        <v>59</v>
      </c>
      <c r="M283" s="48">
        <v>137</v>
      </c>
      <c r="N283" s="48">
        <v>149</v>
      </c>
      <c r="O283" s="48">
        <v>30</v>
      </c>
      <c r="P283" s="48">
        <v>59</v>
      </c>
      <c r="Q283" s="48">
        <v>166</v>
      </c>
      <c r="R283" s="48">
        <v>37</v>
      </c>
      <c r="S283" s="48">
        <v>84</v>
      </c>
      <c r="T283" s="48">
        <v>80</v>
      </c>
      <c r="U283" s="48">
        <v>180</v>
      </c>
      <c r="V283" s="48">
        <v>7</v>
      </c>
      <c r="W283" s="48">
        <v>53</v>
      </c>
      <c r="X283" s="48">
        <v>51</v>
      </c>
    </row>
    <row r="284" spans="1:24" x14ac:dyDescent="0.2">
      <c r="A284" s="51">
        <f t="shared" ca="1" si="4"/>
        <v>45164</v>
      </c>
      <c r="B284" s="48">
        <v>41</v>
      </c>
      <c r="C284" s="48">
        <v>129</v>
      </c>
      <c r="D284" s="48">
        <v>168</v>
      </c>
      <c r="E284" s="48">
        <v>12</v>
      </c>
      <c r="F284" s="48">
        <v>90</v>
      </c>
      <c r="G284" s="48">
        <v>138</v>
      </c>
      <c r="H284" s="48">
        <v>105</v>
      </c>
      <c r="I284" s="48">
        <v>5</v>
      </c>
      <c r="J284" s="48">
        <v>37</v>
      </c>
      <c r="K284" s="48">
        <v>85</v>
      </c>
      <c r="L284" s="48">
        <v>5</v>
      </c>
      <c r="M284" s="48">
        <v>28</v>
      </c>
      <c r="N284" s="48">
        <v>55</v>
      </c>
      <c r="O284" s="48">
        <v>187</v>
      </c>
      <c r="P284" s="48">
        <v>76</v>
      </c>
      <c r="Q284" s="48">
        <v>62</v>
      </c>
      <c r="R284" s="48">
        <v>63</v>
      </c>
      <c r="S284" s="48">
        <v>55</v>
      </c>
      <c r="T284" s="48">
        <v>141</v>
      </c>
      <c r="U284" s="48">
        <v>36</v>
      </c>
      <c r="V284" s="48">
        <v>197</v>
      </c>
      <c r="W284" s="48">
        <v>89</v>
      </c>
      <c r="X284" s="48">
        <v>129</v>
      </c>
    </row>
    <row r="285" spans="1:24" x14ac:dyDescent="0.2">
      <c r="A285" s="51">
        <f t="shared" ca="1" si="4"/>
        <v>45165</v>
      </c>
      <c r="B285" s="48">
        <v>57</v>
      </c>
      <c r="C285" s="48">
        <v>55</v>
      </c>
      <c r="D285" s="48">
        <v>64</v>
      </c>
      <c r="E285" s="48">
        <v>109</v>
      </c>
      <c r="F285" s="48">
        <v>40</v>
      </c>
      <c r="G285" s="48">
        <v>59</v>
      </c>
      <c r="H285" s="48">
        <v>98</v>
      </c>
      <c r="I285" s="48">
        <v>91</v>
      </c>
      <c r="J285" s="48">
        <v>31</v>
      </c>
      <c r="K285" s="48">
        <v>143</v>
      </c>
      <c r="L285" s="48">
        <v>96</v>
      </c>
      <c r="M285" s="48">
        <v>49</v>
      </c>
      <c r="N285" s="48">
        <v>50</v>
      </c>
      <c r="O285" s="48">
        <v>186</v>
      </c>
      <c r="P285" s="48">
        <v>45</v>
      </c>
      <c r="Q285" s="48">
        <v>1</v>
      </c>
      <c r="R285" s="48">
        <v>135</v>
      </c>
      <c r="S285" s="48">
        <v>83</v>
      </c>
      <c r="T285" s="48">
        <v>40</v>
      </c>
      <c r="U285" s="48">
        <v>48</v>
      </c>
      <c r="V285" s="48">
        <v>67</v>
      </c>
      <c r="W285" s="48">
        <v>197</v>
      </c>
      <c r="X285" s="48">
        <v>65</v>
      </c>
    </row>
    <row r="286" spans="1:24" x14ac:dyDescent="0.2">
      <c r="A286" s="51">
        <f t="shared" ca="1" si="4"/>
        <v>45166</v>
      </c>
      <c r="B286" s="48">
        <v>112</v>
      </c>
      <c r="C286" s="48">
        <v>12</v>
      </c>
      <c r="D286" s="48">
        <v>87</v>
      </c>
      <c r="E286" s="48">
        <v>14</v>
      </c>
      <c r="F286" s="48">
        <v>48</v>
      </c>
      <c r="G286" s="48">
        <v>71</v>
      </c>
      <c r="H286" s="48">
        <v>87</v>
      </c>
      <c r="I286" s="48">
        <v>123</v>
      </c>
      <c r="J286" s="48">
        <v>144</v>
      </c>
      <c r="K286" s="48">
        <v>94</v>
      </c>
      <c r="L286" s="48">
        <v>162</v>
      </c>
      <c r="M286" s="48">
        <v>99</v>
      </c>
      <c r="N286" s="48">
        <v>140</v>
      </c>
      <c r="O286" s="48">
        <v>101</v>
      </c>
      <c r="P286" s="48">
        <v>166</v>
      </c>
      <c r="Q286" s="48">
        <v>31</v>
      </c>
      <c r="R286" s="48">
        <v>92</v>
      </c>
      <c r="S286" s="48">
        <v>10</v>
      </c>
      <c r="T286" s="48">
        <v>118</v>
      </c>
      <c r="U286" s="48">
        <v>171</v>
      </c>
      <c r="V286" s="48">
        <v>72</v>
      </c>
      <c r="W286" s="48">
        <v>64</v>
      </c>
      <c r="X286" s="48">
        <v>71</v>
      </c>
    </row>
    <row r="287" spans="1:24" x14ac:dyDescent="0.2">
      <c r="A287" s="51">
        <f t="shared" ca="1" si="4"/>
        <v>45167</v>
      </c>
      <c r="B287" s="48">
        <v>17</v>
      </c>
      <c r="C287" s="48">
        <v>103</v>
      </c>
      <c r="D287" s="48">
        <v>179</v>
      </c>
      <c r="E287" s="48">
        <v>65</v>
      </c>
      <c r="F287" s="48">
        <v>165</v>
      </c>
      <c r="G287" s="48">
        <v>115</v>
      </c>
      <c r="H287" s="48">
        <v>21</v>
      </c>
      <c r="I287" s="48">
        <v>200</v>
      </c>
      <c r="J287" s="48">
        <v>105</v>
      </c>
      <c r="K287" s="48">
        <v>200</v>
      </c>
      <c r="L287" s="48">
        <v>65</v>
      </c>
      <c r="M287" s="48">
        <v>110</v>
      </c>
      <c r="N287" s="48">
        <v>180</v>
      </c>
      <c r="O287" s="48">
        <v>63</v>
      </c>
      <c r="P287" s="48">
        <v>70</v>
      </c>
      <c r="Q287" s="48">
        <v>26</v>
      </c>
      <c r="R287" s="48">
        <v>175</v>
      </c>
      <c r="S287" s="48">
        <v>117</v>
      </c>
      <c r="T287" s="48">
        <v>77</v>
      </c>
      <c r="U287" s="48">
        <v>104</v>
      </c>
      <c r="V287" s="48">
        <v>39</v>
      </c>
      <c r="W287" s="48">
        <v>137</v>
      </c>
      <c r="X287" s="48">
        <v>129</v>
      </c>
    </row>
    <row r="288" spans="1:24" x14ac:dyDescent="0.2">
      <c r="A288" s="51">
        <f t="shared" ca="1" si="4"/>
        <v>45168</v>
      </c>
      <c r="B288" s="48">
        <v>113</v>
      </c>
      <c r="C288" s="48">
        <v>2</v>
      </c>
      <c r="D288" s="48">
        <v>68</v>
      </c>
      <c r="E288" s="48">
        <v>112</v>
      </c>
      <c r="F288" s="48">
        <v>197</v>
      </c>
      <c r="G288" s="48">
        <v>56</v>
      </c>
      <c r="H288" s="48">
        <v>73</v>
      </c>
      <c r="I288" s="48">
        <v>146</v>
      </c>
      <c r="J288" s="48">
        <v>7</v>
      </c>
      <c r="K288" s="48">
        <v>72</v>
      </c>
      <c r="L288" s="48">
        <v>154</v>
      </c>
      <c r="M288" s="48">
        <v>69</v>
      </c>
      <c r="N288" s="48">
        <v>41</v>
      </c>
      <c r="O288" s="48">
        <v>179</v>
      </c>
      <c r="P288" s="48">
        <v>50</v>
      </c>
      <c r="Q288" s="48">
        <v>26</v>
      </c>
      <c r="R288" s="48">
        <v>40</v>
      </c>
      <c r="S288" s="48">
        <v>131</v>
      </c>
      <c r="T288" s="48">
        <v>15</v>
      </c>
      <c r="U288" s="48">
        <v>29</v>
      </c>
      <c r="V288" s="48">
        <v>171</v>
      </c>
      <c r="W288" s="48">
        <v>196</v>
      </c>
      <c r="X288" s="48">
        <v>27</v>
      </c>
    </row>
    <row r="289" spans="1:24" x14ac:dyDescent="0.2">
      <c r="A289" s="51">
        <f t="shared" ca="1" si="4"/>
        <v>45169</v>
      </c>
      <c r="B289" s="48">
        <v>139</v>
      </c>
      <c r="C289" s="48">
        <v>95</v>
      </c>
      <c r="D289" s="48">
        <v>155</v>
      </c>
      <c r="E289" s="48">
        <v>82</v>
      </c>
      <c r="F289" s="48">
        <v>6</v>
      </c>
      <c r="G289" s="48">
        <v>115</v>
      </c>
      <c r="H289" s="48">
        <v>41</v>
      </c>
      <c r="I289" s="48">
        <v>179</v>
      </c>
      <c r="J289" s="48">
        <v>32</v>
      </c>
      <c r="K289" s="48">
        <v>13</v>
      </c>
      <c r="L289" s="48">
        <v>61</v>
      </c>
      <c r="M289" s="48">
        <v>19</v>
      </c>
      <c r="N289" s="48">
        <v>156</v>
      </c>
      <c r="O289" s="48">
        <v>16</v>
      </c>
      <c r="P289" s="48">
        <v>74</v>
      </c>
      <c r="Q289" s="48">
        <v>31</v>
      </c>
      <c r="R289" s="48">
        <v>195</v>
      </c>
      <c r="S289" s="48">
        <v>193</v>
      </c>
      <c r="T289" s="48">
        <v>153</v>
      </c>
      <c r="U289" s="48">
        <v>89</v>
      </c>
      <c r="V289" s="48">
        <v>24</v>
      </c>
      <c r="W289" s="48">
        <v>69</v>
      </c>
      <c r="X289" s="48">
        <v>197</v>
      </c>
    </row>
    <row r="290" spans="1:24" x14ac:dyDescent="0.2">
      <c r="A290" s="51">
        <f t="shared" ca="1" si="4"/>
        <v>45170</v>
      </c>
      <c r="B290" s="48">
        <v>64</v>
      </c>
      <c r="C290" s="48">
        <v>133</v>
      </c>
      <c r="D290" s="48">
        <v>101</v>
      </c>
      <c r="E290" s="48">
        <v>132</v>
      </c>
      <c r="F290" s="48">
        <v>106</v>
      </c>
      <c r="G290" s="48">
        <v>64</v>
      </c>
      <c r="H290" s="48">
        <v>10</v>
      </c>
      <c r="I290" s="48">
        <v>87</v>
      </c>
      <c r="J290" s="48">
        <v>131</v>
      </c>
      <c r="K290" s="48">
        <v>145</v>
      </c>
      <c r="L290" s="48">
        <v>1</v>
      </c>
      <c r="M290" s="48">
        <v>163</v>
      </c>
      <c r="N290" s="48">
        <v>133</v>
      </c>
      <c r="O290" s="48">
        <v>30</v>
      </c>
      <c r="P290" s="48">
        <v>146</v>
      </c>
      <c r="Q290" s="48">
        <v>163</v>
      </c>
      <c r="R290" s="48">
        <v>26</v>
      </c>
      <c r="S290" s="48">
        <v>175</v>
      </c>
      <c r="T290" s="48">
        <v>121</v>
      </c>
      <c r="U290" s="48">
        <v>34</v>
      </c>
      <c r="V290" s="48">
        <v>92</v>
      </c>
      <c r="W290" s="48">
        <v>102</v>
      </c>
      <c r="X290" s="48">
        <v>32</v>
      </c>
    </row>
    <row r="291" spans="1:24" x14ac:dyDescent="0.2">
      <c r="A291" s="51">
        <f t="shared" ca="1" si="4"/>
        <v>45171</v>
      </c>
      <c r="B291" s="48">
        <v>103</v>
      </c>
      <c r="C291" s="48">
        <v>151</v>
      </c>
      <c r="D291" s="48">
        <v>32</v>
      </c>
      <c r="E291" s="48">
        <v>38</v>
      </c>
      <c r="F291" s="48">
        <v>66</v>
      </c>
      <c r="G291" s="48">
        <v>77</v>
      </c>
      <c r="H291" s="48">
        <v>161</v>
      </c>
      <c r="I291" s="48">
        <v>44</v>
      </c>
      <c r="J291" s="48">
        <v>59</v>
      </c>
      <c r="K291" s="48">
        <v>52</v>
      </c>
      <c r="L291" s="48">
        <v>33</v>
      </c>
      <c r="M291" s="48">
        <v>73</v>
      </c>
      <c r="N291" s="48">
        <v>97</v>
      </c>
      <c r="O291" s="48">
        <v>173</v>
      </c>
      <c r="P291" s="48">
        <v>60</v>
      </c>
      <c r="Q291" s="48">
        <v>144</v>
      </c>
      <c r="R291" s="48">
        <v>39</v>
      </c>
      <c r="S291" s="48">
        <v>68</v>
      </c>
      <c r="T291" s="48">
        <v>83</v>
      </c>
      <c r="U291" s="48">
        <v>161</v>
      </c>
      <c r="V291" s="48">
        <v>165</v>
      </c>
      <c r="W291" s="48">
        <v>154</v>
      </c>
      <c r="X291" s="48">
        <v>74</v>
      </c>
    </row>
    <row r="292" spans="1:24" x14ac:dyDescent="0.2">
      <c r="A292" s="51">
        <f t="shared" ca="1" si="4"/>
        <v>45172</v>
      </c>
      <c r="B292" s="48">
        <v>116</v>
      </c>
      <c r="C292" s="48">
        <v>199</v>
      </c>
      <c r="D292" s="48">
        <v>16</v>
      </c>
      <c r="E292" s="48">
        <v>169</v>
      </c>
      <c r="F292" s="48">
        <v>123</v>
      </c>
      <c r="G292" s="48">
        <v>34</v>
      </c>
      <c r="H292" s="48">
        <v>13</v>
      </c>
      <c r="I292" s="48">
        <v>78</v>
      </c>
      <c r="J292" s="48">
        <v>5</v>
      </c>
      <c r="K292" s="48">
        <v>36</v>
      </c>
      <c r="L292" s="48">
        <v>126</v>
      </c>
      <c r="M292" s="48">
        <v>85</v>
      </c>
      <c r="N292" s="48">
        <v>107</v>
      </c>
      <c r="O292" s="48">
        <v>143</v>
      </c>
      <c r="P292" s="48">
        <v>115</v>
      </c>
      <c r="Q292" s="48">
        <v>163</v>
      </c>
      <c r="R292" s="48">
        <v>196</v>
      </c>
      <c r="S292" s="48">
        <v>85</v>
      </c>
      <c r="T292" s="48">
        <v>192</v>
      </c>
      <c r="U292" s="48">
        <v>183</v>
      </c>
      <c r="V292" s="48">
        <v>83</v>
      </c>
      <c r="W292" s="48">
        <v>60</v>
      </c>
      <c r="X292" s="48">
        <v>193</v>
      </c>
    </row>
    <row r="293" spans="1:24" x14ac:dyDescent="0.2">
      <c r="A293" s="51">
        <f t="shared" ca="1" si="4"/>
        <v>45173</v>
      </c>
      <c r="B293" s="48">
        <v>113</v>
      </c>
      <c r="C293" s="48">
        <v>179</v>
      </c>
      <c r="D293" s="48">
        <v>1</v>
      </c>
      <c r="E293" s="48">
        <v>111</v>
      </c>
      <c r="F293" s="48">
        <v>93</v>
      </c>
      <c r="G293" s="48">
        <v>108</v>
      </c>
      <c r="H293" s="48">
        <v>54</v>
      </c>
      <c r="I293" s="48">
        <v>147</v>
      </c>
      <c r="J293" s="48">
        <v>193</v>
      </c>
      <c r="K293" s="48">
        <v>35</v>
      </c>
      <c r="L293" s="48">
        <v>98</v>
      </c>
      <c r="M293" s="48">
        <v>177</v>
      </c>
      <c r="N293" s="48">
        <v>43</v>
      </c>
      <c r="O293" s="48">
        <v>79</v>
      </c>
      <c r="P293" s="48">
        <v>159</v>
      </c>
      <c r="Q293" s="48">
        <v>178</v>
      </c>
      <c r="R293" s="48">
        <v>96</v>
      </c>
      <c r="S293" s="48">
        <v>79</v>
      </c>
      <c r="T293" s="48">
        <v>93</v>
      </c>
      <c r="U293" s="48">
        <v>87</v>
      </c>
      <c r="V293" s="48">
        <v>132</v>
      </c>
      <c r="W293" s="48">
        <v>124</v>
      </c>
      <c r="X293" s="48">
        <v>142</v>
      </c>
    </row>
    <row r="294" spans="1:24" x14ac:dyDescent="0.2">
      <c r="A294" s="51">
        <f t="shared" ca="1" si="4"/>
        <v>45174</v>
      </c>
      <c r="B294" s="48">
        <v>171</v>
      </c>
      <c r="C294" s="48">
        <v>115</v>
      </c>
      <c r="D294" s="48">
        <v>183</v>
      </c>
      <c r="E294" s="48">
        <v>171</v>
      </c>
      <c r="F294" s="48">
        <v>61</v>
      </c>
      <c r="G294" s="48">
        <v>72</v>
      </c>
      <c r="H294" s="48">
        <v>196</v>
      </c>
      <c r="I294" s="48">
        <v>3</v>
      </c>
      <c r="J294" s="48">
        <v>5</v>
      </c>
      <c r="K294" s="48">
        <v>118</v>
      </c>
      <c r="L294" s="48">
        <v>120</v>
      </c>
      <c r="M294" s="48">
        <v>154</v>
      </c>
      <c r="N294" s="48">
        <v>125</v>
      </c>
      <c r="O294" s="48">
        <v>139</v>
      </c>
      <c r="P294" s="48">
        <v>168</v>
      </c>
      <c r="Q294" s="48">
        <v>40</v>
      </c>
      <c r="R294" s="48">
        <v>75</v>
      </c>
      <c r="S294" s="48">
        <v>200</v>
      </c>
      <c r="T294" s="48">
        <v>57</v>
      </c>
      <c r="U294" s="48">
        <v>170</v>
      </c>
      <c r="V294" s="48">
        <v>155</v>
      </c>
      <c r="W294" s="48">
        <v>120</v>
      </c>
      <c r="X294" s="48">
        <v>88</v>
      </c>
    </row>
    <row r="295" spans="1:24" x14ac:dyDescent="0.2">
      <c r="A295" s="51">
        <f t="shared" ca="1" si="4"/>
        <v>45175</v>
      </c>
      <c r="B295" s="48">
        <v>25</v>
      </c>
      <c r="C295" s="48">
        <v>171</v>
      </c>
      <c r="D295" s="48">
        <v>53</v>
      </c>
      <c r="E295" s="48">
        <v>99</v>
      </c>
      <c r="F295" s="48">
        <v>143</v>
      </c>
      <c r="G295" s="48">
        <v>16</v>
      </c>
      <c r="H295" s="48">
        <v>15</v>
      </c>
      <c r="I295" s="48">
        <v>130</v>
      </c>
      <c r="J295" s="48">
        <v>62</v>
      </c>
      <c r="K295" s="48">
        <v>27</v>
      </c>
      <c r="L295" s="48">
        <v>144</v>
      </c>
      <c r="M295" s="48">
        <v>65</v>
      </c>
      <c r="N295" s="48">
        <v>36</v>
      </c>
      <c r="O295" s="48">
        <v>17</v>
      </c>
      <c r="P295" s="48">
        <v>6</v>
      </c>
      <c r="Q295" s="48">
        <v>197</v>
      </c>
      <c r="R295" s="48">
        <v>122</v>
      </c>
      <c r="S295" s="48">
        <v>168</v>
      </c>
      <c r="T295" s="48">
        <v>151</v>
      </c>
      <c r="U295" s="48">
        <v>102</v>
      </c>
      <c r="V295" s="48">
        <v>43</v>
      </c>
      <c r="W295" s="48">
        <v>84</v>
      </c>
      <c r="X295" s="48">
        <v>112</v>
      </c>
    </row>
    <row r="296" spans="1:24" x14ac:dyDescent="0.2">
      <c r="A296" s="51">
        <f t="shared" ca="1" si="4"/>
        <v>45176</v>
      </c>
      <c r="B296" s="48">
        <v>26</v>
      </c>
      <c r="C296" s="48">
        <v>57</v>
      </c>
      <c r="D296" s="48">
        <v>179</v>
      </c>
      <c r="E296" s="48">
        <v>9</v>
      </c>
      <c r="F296" s="48">
        <v>120</v>
      </c>
      <c r="G296" s="48">
        <v>170</v>
      </c>
      <c r="H296" s="48">
        <v>39</v>
      </c>
      <c r="I296" s="48">
        <v>16</v>
      </c>
      <c r="J296" s="48">
        <v>126</v>
      </c>
      <c r="K296" s="48">
        <v>39</v>
      </c>
      <c r="L296" s="48">
        <v>49</v>
      </c>
      <c r="M296" s="48">
        <v>159</v>
      </c>
      <c r="N296" s="48">
        <v>164</v>
      </c>
      <c r="O296" s="48">
        <v>115</v>
      </c>
      <c r="P296" s="48">
        <v>153</v>
      </c>
      <c r="Q296" s="48">
        <v>115</v>
      </c>
      <c r="R296" s="48">
        <v>183</v>
      </c>
      <c r="S296" s="48">
        <v>55</v>
      </c>
      <c r="T296" s="48">
        <v>92</v>
      </c>
      <c r="U296" s="48">
        <v>5</v>
      </c>
      <c r="V296" s="48">
        <v>123</v>
      </c>
      <c r="W296" s="48">
        <v>66</v>
      </c>
      <c r="X296" s="48">
        <v>98</v>
      </c>
    </row>
    <row r="297" spans="1:24" x14ac:dyDescent="0.2">
      <c r="A297" s="51">
        <f t="shared" ca="1" si="4"/>
        <v>45177</v>
      </c>
      <c r="B297" s="48">
        <v>105</v>
      </c>
      <c r="C297" s="48">
        <v>38</v>
      </c>
      <c r="D297" s="48">
        <v>110</v>
      </c>
      <c r="E297" s="48">
        <v>102</v>
      </c>
      <c r="F297" s="48">
        <v>8</v>
      </c>
      <c r="G297" s="48">
        <v>157</v>
      </c>
      <c r="H297" s="48">
        <v>55</v>
      </c>
      <c r="I297" s="48">
        <v>100</v>
      </c>
      <c r="J297" s="48">
        <v>137</v>
      </c>
      <c r="K297" s="48">
        <v>106</v>
      </c>
      <c r="L297" s="48">
        <v>123</v>
      </c>
      <c r="M297" s="48">
        <v>155</v>
      </c>
      <c r="N297" s="48">
        <v>144</v>
      </c>
      <c r="O297" s="48">
        <v>115</v>
      </c>
      <c r="P297" s="48">
        <v>27</v>
      </c>
      <c r="Q297" s="48">
        <v>27</v>
      </c>
      <c r="R297" s="48">
        <v>90</v>
      </c>
      <c r="S297" s="48">
        <v>91</v>
      </c>
      <c r="T297" s="48">
        <v>84</v>
      </c>
      <c r="U297" s="48">
        <v>187</v>
      </c>
      <c r="V297" s="48">
        <v>114</v>
      </c>
      <c r="W297" s="48">
        <v>28</v>
      </c>
      <c r="X297" s="48">
        <v>121</v>
      </c>
    </row>
    <row r="298" spans="1:24" x14ac:dyDescent="0.2">
      <c r="A298" s="51">
        <f t="shared" ca="1" si="4"/>
        <v>45178</v>
      </c>
      <c r="B298" s="48">
        <v>123</v>
      </c>
      <c r="C298" s="48">
        <v>29</v>
      </c>
      <c r="D298" s="48">
        <v>81</v>
      </c>
      <c r="E298" s="48">
        <v>114</v>
      </c>
      <c r="F298" s="48">
        <v>169</v>
      </c>
      <c r="G298" s="48">
        <v>122</v>
      </c>
      <c r="H298" s="48">
        <v>90</v>
      </c>
      <c r="I298" s="48">
        <v>160</v>
      </c>
      <c r="J298" s="48">
        <v>6</v>
      </c>
      <c r="K298" s="48">
        <v>20</v>
      </c>
      <c r="L298" s="48">
        <v>155</v>
      </c>
      <c r="M298" s="48">
        <v>60</v>
      </c>
      <c r="N298" s="48">
        <v>17</v>
      </c>
      <c r="O298" s="48">
        <v>83</v>
      </c>
      <c r="P298" s="48">
        <v>63</v>
      </c>
      <c r="Q298" s="48">
        <v>67</v>
      </c>
      <c r="R298" s="48">
        <v>195</v>
      </c>
      <c r="S298" s="48">
        <v>136</v>
      </c>
      <c r="T298" s="48">
        <v>126</v>
      </c>
      <c r="U298" s="48">
        <v>175</v>
      </c>
      <c r="V298" s="48">
        <v>182</v>
      </c>
      <c r="W298" s="48">
        <v>103</v>
      </c>
      <c r="X298" s="48">
        <v>49</v>
      </c>
    </row>
    <row r="299" spans="1:24" x14ac:dyDescent="0.2">
      <c r="A299" s="51">
        <f t="shared" ca="1" si="4"/>
        <v>45179</v>
      </c>
      <c r="B299" s="48">
        <v>163</v>
      </c>
      <c r="C299" s="48">
        <v>107</v>
      </c>
      <c r="D299" s="48">
        <v>9</v>
      </c>
      <c r="E299" s="48">
        <v>187</v>
      </c>
      <c r="F299" s="48">
        <v>12</v>
      </c>
      <c r="G299" s="48">
        <v>61</v>
      </c>
      <c r="H299" s="48">
        <v>77</v>
      </c>
      <c r="I299" s="48">
        <v>112</v>
      </c>
      <c r="J299" s="48">
        <v>170</v>
      </c>
      <c r="K299" s="48">
        <v>87</v>
      </c>
      <c r="L299" s="48">
        <v>150</v>
      </c>
      <c r="M299" s="48">
        <v>76</v>
      </c>
      <c r="N299" s="48">
        <v>34</v>
      </c>
      <c r="O299" s="48">
        <v>18</v>
      </c>
      <c r="P299" s="48">
        <v>65</v>
      </c>
      <c r="Q299" s="48">
        <v>107</v>
      </c>
      <c r="R299" s="48">
        <v>149</v>
      </c>
      <c r="S299" s="48">
        <v>74</v>
      </c>
      <c r="T299" s="48">
        <v>179</v>
      </c>
      <c r="U299" s="48">
        <v>130</v>
      </c>
      <c r="V299" s="48">
        <v>146</v>
      </c>
      <c r="W299" s="48">
        <v>180</v>
      </c>
      <c r="X299" s="48">
        <v>180</v>
      </c>
    </row>
    <row r="300" spans="1:24" x14ac:dyDescent="0.2">
      <c r="A300" s="51">
        <f t="shared" ca="1" si="4"/>
        <v>45180</v>
      </c>
      <c r="B300" s="48">
        <v>74</v>
      </c>
      <c r="C300" s="48">
        <v>56</v>
      </c>
      <c r="D300" s="48">
        <v>161</v>
      </c>
      <c r="E300" s="48">
        <v>16</v>
      </c>
      <c r="F300" s="48">
        <v>189</v>
      </c>
      <c r="G300" s="48">
        <v>138</v>
      </c>
      <c r="H300" s="48">
        <v>98</v>
      </c>
      <c r="I300" s="48">
        <v>89</v>
      </c>
      <c r="J300" s="48">
        <v>131</v>
      </c>
      <c r="K300" s="48">
        <v>25</v>
      </c>
      <c r="L300" s="48">
        <v>124</v>
      </c>
      <c r="M300" s="48">
        <v>172</v>
      </c>
      <c r="N300" s="48">
        <v>45</v>
      </c>
      <c r="O300" s="48">
        <v>138</v>
      </c>
      <c r="P300" s="48">
        <v>192</v>
      </c>
      <c r="Q300" s="48">
        <v>52</v>
      </c>
      <c r="R300" s="48">
        <v>187</v>
      </c>
      <c r="S300" s="48">
        <v>188</v>
      </c>
      <c r="T300" s="48">
        <v>11</v>
      </c>
      <c r="U300" s="48">
        <v>171</v>
      </c>
      <c r="V300" s="48">
        <v>37</v>
      </c>
      <c r="W300" s="48">
        <v>34</v>
      </c>
      <c r="X300" s="48">
        <v>158</v>
      </c>
    </row>
    <row r="301" spans="1:24" x14ac:dyDescent="0.2">
      <c r="A301" s="51">
        <f t="shared" ca="1" si="4"/>
        <v>45181</v>
      </c>
      <c r="B301" s="48">
        <v>13</v>
      </c>
      <c r="C301" s="48">
        <v>11</v>
      </c>
      <c r="D301" s="48">
        <v>193</v>
      </c>
      <c r="E301" s="48">
        <v>140</v>
      </c>
      <c r="F301" s="48">
        <v>121</v>
      </c>
      <c r="G301" s="48">
        <v>135</v>
      </c>
      <c r="H301" s="48">
        <v>193</v>
      </c>
      <c r="I301" s="48">
        <v>127</v>
      </c>
      <c r="J301" s="48">
        <v>21</v>
      </c>
      <c r="K301" s="48">
        <v>127</v>
      </c>
      <c r="L301" s="48">
        <v>98</v>
      </c>
      <c r="M301" s="48">
        <v>18</v>
      </c>
      <c r="N301" s="48">
        <v>98</v>
      </c>
      <c r="O301" s="48">
        <v>161</v>
      </c>
      <c r="P301" s="48">
        <v>93</v>
      </c>
      <c r="Q301" s="48">
        <v>90</v>
      </c>
      <c r="R301" s="48">
        <v>21</v>
      </c>
      <c r="S301" s="48">
        <v>104</v>
      </c>
      <c r="T301" s="48">
        <v>77</v>
      </c>
      <c r="U301" s="48">
        <v>183</v>
      </c>
      <c r="V301" s="48">
        <v>146</v>
      </c>
      <c r="W301" s="48">
        <v>29</v>
      </c>
      <c r="X301" s="48">
        <v>90</v>
      </c>
    </row>
    <row r="302" spans="1:24" x14ac:dyDescent="0.2">
      <c r="A302" s="51">
        <f t="shared" ca="1" si="4"/>
        <v>45182</v>
      </c>
      <c r="B302" s="48">
        <v>190</v>
      </c>
      <c r="C302" s="48">
        <v>98</v>
      </c>
      <c r="D302" s="48">
        <v>90</v>
      </c>
      <c r="E302" s="48">
        <v>89</v>
      </c>
      <c r="F302" s="48">
        <v>61</v>
      </c>
      <c r="G302" s="48">
        <v>71</v>
      </c>
      <c r="H302" s="48">
        <v>92</v>
      </c>
      <c r="I302" s="48">
        <v>81</v>
      </c>
      <c r="J302" s="48">
        <v>174</v>
      </c>
      <c r="K302" s="48">
        <v>112</v>
      </c>
      <c r="L302" s="48">
        <v>31</v>
      </c>
      <c r="M302" s="48">
        <v>142</v>
      </c>
      <c r="N302" s="48">
        <v>27</v>
      </c>
      <c r="O302" s="48">
        <v>154</v>
      </c>
      <c r="P302" s="48">
        <v>43</v>
      </c>
      <c r="Q302" s="48">
        <v>8</v>
      </c>
      <c r="R302" s="48">
        <v>100</v>
      </c>
      <c r="S302" s="48">
        <v>38</v>
      </c>
      <c r="T302" s="48">
        <v>150</v>
      </c>
      <c r="U302" s="48">
        <v>30</v>
      </c>
      <c r="V302" s="48">
        <v>80</v>
      </c>
      <c r="W302" s="48">
        <v>41</v>
      </c>
      <c r="X302" s="48">
        <v>181</v>
      </c>
    </row>
    <row r="303" spans="1:24" x14ac:dyDescent="0.2">
      <c r="A303" s="51">
        <f t="shared" ca="1" si="4"/>
        <v>45183</v>
      </c>
      <c r="B303" s="48">
        <v>23</v>
      </c>
      <c r="C303" s="48">
        <v>168</v>
      </c>
      <c r="D303" s="48">
        <v>79</v>
      </c>
      <c r="E303" s="48">
        <v>103</v>
      </c>
      <c r="F303" s="48">
        <v>97</v>
      </c>
      <c r="G303" s="48">
        <v>36</v>
      </c>
      <c r="H303" s="48">
        <v>35</v>
      </c>
      <c r="I303" s="48">
        <v>5</v>
      </c>
      <c r="J303" s="48">
        <v>22</v>
      </c>
      <c r="K303" s="48">
        <v>50</v>
      </c>
      <c r="L303" s="48">
        <v>151</v>
      </c>
      <c r="M303" s="48">
        <v>64</v>
      </c>
      <c r="N303" s="48">
        <v>121</v>
      </c>
      <c r="O303" s="48">
        <v>27</v>
      </c>
      <c r="P303" s="48">
        <v>62</v>
      </c>
      <c r="Q303" s="48">
        <v>116</v>
      </c>
      <c r="R303" s="48">
        <v>41</v>
      </c>
      <c r="S303" s="48">
        <v>41</v>
      </c>
      <c r="T303" s="48">
        <v>37</v>
      </c>
      <c r="U303" s="48">
        <v>20</v>
      </c>
      <c r="V303" s="48">
        <v>194</v>
      </c>
      <c r="W303" s="48">
        <v>118</v>
      </c>
      <c r="X303" s="48">
        <v>33</v>
      </c>
    </row>
    <row r="304" spans="1:24" x14ac:dyDescent="0.2">
      <c r="A304" s="51">
        <f t="shared" ca="1" si="4"/>
        <v>45184</v>
      </c>
      <c r="B304" s="48">
        <v>143</v>
      </c>
      <c r="C304" s="48">
        <v>139</v>
      </c>
      <c r="D304" s="48">
        <v>67</v>
      </c>
      <c r="E304" s="48">
        <v>162</v>
      </c>
      <c r="F304" s="48">
        <v>156</v>
      </c>
      <c r="G304" s="48">
        <v>22</v>
      </c>
      <c r="H304" s="48">
        <v>199</v>
      </c>
      <c r="I304" s="48">
        <v>69</v>
      </c>
      <c r="J304" s="48">
        <v>14</v>
      </c>
      <c r="K304" s="48">
        <v>77</v>
      </c>
      <c r="L304" s="48">
        <v>89</v>
      </c>
      <c r="M304" s="48">
        <v>147</v>
      </c>
      <c r="N304" s="48">
        <v>121</v>
      </c>
      <c r="O304" s="48">
        <v>165</v>
      </c>
      <c r="P304" s="48">
        <v>110</v>
      </c>
      <c r="Q304" s="48">
        <v>118</v>
      </c>
      <c r="R304" s="48">
        <v>37</v>
      </c>
      <c r="S304" s="48">
        <v>10</v>
      </c>
      <c r="T304" s="48">
        <v>189</v>
      </c>
      <c r="U304" s="48">
        <v>154</v>
      </c>
      <c r="V304" s="48">
        <v>197</v>
      </c>
      <c r="W304" s="48">
        <v>144</v>
      </c>
      <c r="X304" s="48">
        <v>76</v>
      </c>
    </row>
    <row r="305" spans="1:24" x14ac:dyDescent="0.2">
      <c r="A305" s="51">
        <f t="shared" ca="1" si="4"/>
        <v>45185</v>
      </c>
      <c r="B305" s="48">
        <v>67</v>
      </c>
      <c r="C305" s="48">
        <v>131</v>
      </c>
      <c r="D305" s="48">
        <v>177</v>
      </c>
      <c r="E305" s="48">
        <v>181</v>
      </c>
      <c r="F305" s="48">
        <v>131</v>
      </c>
      <c r="G305" s="48">
        <v>115</v>
      </c>
      <c r="H305" s="48">
        <v>71</v>
      </c>
      <c r="I305" s="48">
        <v>119</v>
      </c>
      <c r="J305" s="48">
        <v>137</v>
      </c>
      <c r="K305" s="48">
        <v>102</v>
      </c>
      <c r="L305" s="48">
        <v>47</v>
      </c>
      <c r="M305" s="48">
        <v>6</v>
      </c>
      <c r="N305" s="48">
        <v>49</v>
      </c>
      <c r="O305" s="48">
        <v>140</v>
      </c>
      <c r="P305" s="48">
        <v>32</v>
      </c>
      <c r="Q305" s="48">
        <v>78</v>
      </c>
      <c r="R305" s="48">
        <v>183</v>
      </c>
      <c r="S305" s="48">
        <v>200</v>
      </c>
      <c r="T305" s="48">
        <v>86</v>
      </c>
      <c r="U305" s="48">
        <v>155</v>
      </c>
      <c r="V305" s="48">
        <v>127</v>
      </c>
      <c r="W305" s="48">
        <v>118</v>
      </c>
      <c r="X305" s="48">
        <v>11</v>
      </c>
    </row>
    <row r="306" spans="1:24" x14ac:dyDescent="0.2">
      <c r="A306" s="51">
        <f t="shared" ca="1" si="4"/>
        <v>45186</v>
      </c>
      <c r="B306" s="48">
        <v>98</v>
      </c>
      <c r="C306" s="48">
        <v>146</v>
      </c>
      <c r="D306" s="48">
        <v>25</v>
      </c>
      <c r="E306" s="48">
        <v>144</v>
      </c>
      <c r="F306" s="48">
        <v>141</v>
      </c>
      <c r="G306" s="48">
        <v>154</v>
      </c>
      <c r="H306" s="48">
        <v>62</v>
      </c>
      <c r="I306" s="48">
        <v>155</v>
      </c>
      <c r="J306" s="48">
        <v>5</v>
      </c>
      <c r="K306" s="48">
        <v>176</v>
      </c>
      <c r="L306" s="48">
        <v>141</v>
      </c>
      <c r="M306" s="48">
        <v>146</v>
      </c>
      <c r="N306" s="48">
        <v>83</v>
      </c>
      <c r="O306" s="48">
        <v>128</v>
      </c>
      <c r="P306" s="48">
        <v>63</v>
      </c>
      <c r="Q306" s="48">
        <v>168</v>
      </c>
      <c r="R306" s="48">
        <v>95</v>
      </c>
      <c r="S306" s="48">
        <v>112</v>
      </c>
      <c r="T306" s="48">
        <v>181</v>
      </c>
      <c r="U306" s="48">
        <v>14</v>
      </c>
      <c r="V306" s="48">
        <v>66</v>
      </c>
      <c r="W306" s="48">
        <v>27</v>
      </c>
      <c r="X306" s="48">
        <v>112</v>
      </c>
    </row>
    <row r="307" spans="1:24" x14ac:dyDescent="0.2">
      <c r="A307" s="51">
        <f t="shared" ca="1" si="4"/>
        <v>45187</v>
      </c>
      <c r="B307" s="48">
        <v>54</v>
      </c>
      <c r="C307" s="48">
        <v>78</v>
      </c>
      <c r="D307" s="48">
        <v>32</v>
      </c>
      <c r="E307" s="48">
        <v>188</v>
      </c>
      <c r="F307" s="48">
        <v>33</v>
      </c>
      <c r="G307" s="48">
        <v>11</v>
      </c>
      <c r="H307" s="48">
        <v>118</v>
      </c>
      <c r="I307" s="48">
        <v>108</v>
      </c>
      <c r="J307" s="48">
        <v>13</v>
      </c>
      <c r="K307" s="48">
        <v>167</v>
      </c>
      <c r="L307" s="48">
        <v>161</v>
      </c>
      <c r="M307" s="48">
        <v>192</v>
      </c>
      <c r="N307" s="48">
        <v>82</v>
      </c>
      <c r="O307" s="48">
        <v>134</v>
      </c>
      <c r="P307" s="48">
        <v>187</v>
      </c>
      <c r="Q307" s="48">
        <v>70</v>
      </c>
      <c r="R307" s="48">
        <v>183</v>
      </c>
      <c r="S307" s="48">
        <v>76</v>
      </c>
      <c r="T307" s="48">
        <v>161</v>
      </c>
      <c r="U307" s="48">
        <v>147</v>
      </c>
      <c r="V307" s="48">
        <v>3</v>
      </c>
      <c r="W307" s="48">
        <v>93</v>
      </c>
      <c r="X307" s="48">
        <v>20</v>
      </c>
    </row>
    <row r="308" spans="1:24" x14ac:dyDescent="0.2">
      <c r="A308" s="51">
        <f t="shared" ca="1" si="4"/>
        <v>45188</v>
      </c>
      <c r="B308" s="48">
        <v>74</v>
      </c>
      <c r="C308" s="48">
        <v>41</v>
      </c>
      <c r="D308" s="48">
        <v>10</v>
      </c>
      <c r="E308" s="48">
        <v>48</v>
      </c>
      <c r="F308" s="48">
        <v>174</v>
      </c>
      <c r="G308" s="48">
        <v>152</v>
      </c>
      <c r="H308" s="48">
        <v>174</v>
      </c>
      <c r="I308" s="48">
        <v>107</v>
      </c>
      <c r="J308" s="48">
        <v>115</v>
      </c>
      <c r="K308" s="48">
        <v>158</v>
      </c>
      <c r="L308" s="48">
        <v>72</v>
      </c>
      <c r="M308" s="48">
        <v>163</v>
      </c>
      <c r="N308" s="48">
        <v>189</v>
      </c>
      <c r="O308" s="48">
        <v>66</v>
      </c>
      <c r="P308" s="48">
        <v>127</v>
      </c>
      <c r="Q308" s="48">
        <v>20</v>
      </c>
      <c r="R308" s="48">
        <v>82</v>
      </c>
      <c r="S308" s="48">
        <v>29</v>
      </c>
      <c r="T308" s="48">
        <v>117</v>
      </c>
      <c r="U308" s="48">
        <v>23</v>
      </c>
      <c r="V308" s="48">
        <v>40</v>
      </c>
      <c r="W308" s="48">
        <v>183</v>
      </c>
      <c r="X308" s="48">
        <v>9</v>
      </c>
    </row>
    <row r="309" spans="1:24" x14ac:dyDescent="0.2">
      <c r="A309" s="51">
        <f t="shared" ca="1" si="4"/>
        <v>45189</v>
      </c>
      <c r="B309" s="48">
        <v>53</v>
      </c>
      <c r="C309" s="48">
        <v>104</v>
      </c>
      <c r="D309" s="48">
        <v>69</v>
      </c>
      <c r="E309" s="48">
        <v>56</v>
      </c>
      <c r="F309" s="48">
        <v>99</v>
      </c>
      <c r="G309" s="48">
        <v>32</v>
      </c>
      <c r="H309" s="48">
        <v>45</v>
      </c>
      <c r="I309" s="48">
        <v>37</v>
      </c>
      <c r="J309" s="48">
        <v>19</v>
      </c>
      <c r="K309" s="48">
        <v>130</v>
      </c>
      <c r="L309" s="48">
        <v>53</v>
      </c>
      <c r="M309" s="48">
        <v>153</v>
      </c>
      <c r="N309" s="48">
        <v>44</v>
      </c>
      <c r="O309" s="48">
        <v>31</v>
      </c>
      <c r="P309" s="48">
        <v>163</v>
      </c>
      <c r="Q309" s="48">
        <v>188</v>
      </c>
      <c r="R309" s="48">
        <v>17</v>
      </c>
      <c r="S309" s="48">
        <v>159</v>
      </c>
      <c r="T309" s="48">
        <v>86</v>
      </c>
      <c r="U309" s="48">
        <v>57</v>
      </c>
      <c r="V309" s="48">
        <v>39</v>
      </c>
      <c r="W309" s="48">
        <v>138</v>
      </c>
      <c r="X309" s="48">
        <v>195</v>
      </c>
    </row>
    <row r="310" spans="1:24" x14ac:dyDescent="0.2">
      <c r="A310" s="51">
        <f t="shared" ca="1" si="4"/>
        <v>45190</v>
      </c>
      <c r="B310" s="48">
        <v>161</v>
      </c>
      <c r="C310" s="48">
        <v>185</v>
      </c>
      <c r="D310" s="48">
        <v>51</v>
      </c>
      <c r="E310" s="48">
        <v>147</v>
      </c>
      <c r="F310" s="48">
        <v>161</v>
      </c>
      <c r="G310" s="48">
        <v>181</v>
      </c>
      <c r="H310" s="48">
        <v>92</v>
      </c>
      <c r="I310" s="48">
        <v>107</v>
      </c>
      <c r="J310" s="48">
        <v>131</v>
      </c>
      <c r="K310" s="48">
        <v>122</v>
      </c>
      <c r="L310" s="48">
        <v>103</v>
      </c>
      <c r="M310" s="48">
        <v>24</v>
      </c>
      <c r="N310" s="48">
        <v>83</v>
      </c>
      <c r="O310" s="48">
        <v>24</v>
      </c>
      <c r="P310" s="48">
        <v>165</v>
      </c>
      <c r="Q310" s="48">
        <v>45</v>
      </c>
      <c r="R310" s="48">
        <v>59</v>
      </c>
      <c r="S310" s="48">
        <v>7</v>
      </c>
      <c r="T310" s="48">
        <v>135</v>
      </c>
      <c r="U310" s="48">
        <v>6</v>
      </c>
      <c r="V310" s="48">
        <v>69</v>
      </c>
      <c r="W310" s="48">
        <v>125</v>
      </c>
      <c r="X310" s="48">
        <v>46</v>
      </c>
    </row>
    <row r="311" spans="1:24" x14ac:dyDescent="0.2">
      <c r="A311" s="51">
        <f t="shared" ca="1" si="4"/>
        <v>45191</v>
      </c>
      <c r="B311" s="48">
        <v>133</v>
      </c>
      <c r="C311" s="48">
        <v>130</v>
      </c>
      <c r="D311" s="48">
        <v>173</v>
      </c>
      <c r="E311" s="48">
        <v>31</v>
      </c>
      <c r="F311" s="48">
        <v>177</v>
      </c>
      <c r="G311" s="48">
        <v>148</v>
      </c>
      <c r="H311" s="48">
        <v>181</v>
      </c>
      <c r="I311" s="48">
        <v>5</v>
      </c>
      <c r="J311" s="48">
        <v>70</v>
      </c>
      <c r="K311" s="48">
        <v>147</v>
      </c>
      <c r="L311" s="48">
        <v>182</v>
      </c>
      <c r="M311" s="48">
        <v>170</v>
      </c>
      <c r="N311" s="48">
        <v>178</v>
      </c>
      <c r="O311" s="48">
        <v>155</v>
      </c>
      <c r="P311" s="48">
        <v>35</v>
      </c>
      <c r="Q311" s="48">
        <v>76</v>
      </c>
      <c r="R311" s="48">
        <v>51</v>
      </c>
      <c r="S311" s="48">
        <v>44</v>
      </c>
      <c r="T311" s="48">
        <v>76</v>
      </c>
      <c r="U311" s="48">
        <v>138</v>
      </c>
      <c r="V311" s="48">
        <v>127</v>
      </c>
      <c r="W311" s="48">
        <v>135</v>
      </c>
      <c r="X311" s="48">
        <v>2</v>
      </c>
    </row>
    <row r="312" spans="1:24" x14ac:dyDescent="0.2">
      <c r="A312" s="51">
        <f t="shared" ca="1" si="4"/>
        <v>45192</v>
      </c>
      <c r="B312" s="48">
        <v>142</v>
      </c>
      <c r="C312" s="48">
        <v>147</v>
      </c>
      <c r="D312" s="48">
        <v>149</v>
      </c>
      <c r="E312" s="48">
        <v>166</v>
      </c>
      <c r="F312" s="48">
        <v>92</v>
      </c>
      <c r="G312" s="48">
        <v>180</v>
      </c>
      <c r="H312" s="48">
        <v>154</v>
      </c>
      <c r="I312" s="48">
        <v>89</v>
      </c>
      <c r="J312" s="48">
        <v>99</v>
      </c>
      <c r="K312" s="48">
        <v>30</v>
      </c>
      <c r="L312" s="48">
        <v>83</v>
      </c>
      <c r="M312" s="48">
        <v>76</v>
      </c>
      <c r="N312" s="48">
        <v>116</v>
      </c>
      <c r="O312" s="48">
        <v>152</v>
      </c>
      <c r="P312" s="48">
        <v>130</v>
      </c>
      <c r="Q312" s="48">
        <v>132</v>
      </c>
      <c r="R312" s="48">
        <v>27</v>
      </c>
      <c r="S312" s="48">
        <v>129</v>
      </c>
      <c r="T312" s="48">
        <v>14</v>
      </c>
      <c r="U312" s="48">
        <v>145</v>
      </c>
      <c r="V312" s="48">
        <v>159</v>
      </c>
      <c r="W312" s="48">
        <v>77</v>
      </c>
      <c r="X312" s="48">
        <v>12</v>
      </c>
    </row>
    <row r="313" spans="1:24" x14ac:dyDescent="0.2">
      <c r="A313" s="51">
        <f t="shared" ca="1" si="4"/>
        <v>45193</v>
      </c>
      <c r="B313" s="48">
        <v>199</v>
      </c>
      <c r="C313" s="48">
        <v>8</v>
      </c>
      <c r="D313" s="48">
        <v>62</v>
      </c>
      <c r="E313" s="48">
        <v>72</v>
      </c>
      <c r="F313" s="48">
        <v>157</v>
      </c>
      <c r="G313" s="48">
        <v>186</v>
      </c>
      <c r="H313" s="48">
        <v>57</v>
      </c>
      <c r="I313" s="48">
        <v>175</v>
      </c>
      <c r="J313" s="48">
        <v>72</v>
      </c>
      <c r="K313" s="48">
        <v>97</v>
      </c>
      <c r="L313" s="48">
        <v>138</v>
      </c>
      <c r="M313" s="48">
        <v>131</v>
      </c>
      <c r="N313" s="48">
        <v>106</v>
      </c>
      <c r="O313" s="48">
        <v>192</v>
      </c>
      <c r="P313" s="48">
        <v>99</v>
      </c>
      <c r="Q313" s="48">
        <v>51</v>
      </c>
      <c r="R313" s="48">
        <v>43</v>
      </c>
      <c r="S313" s="48">
        <v>27</v>
      </c>
      <c r="T313" s="48">
        <v>98</v>
      </c>
      <c r="U313" s="48">
        <v>195</v>
      </c>
      <c r="V313" s="48">
        <v>177</v>
      </c>
      <c r="W313" s="48">
        <v>198</v>
      </c>
      <c r="X313" s="48">
        <v>173</v>
      </c>
    </row>
    <row r="314" spans="1:24" x14ac:dyDescent="0.2">
      <c r="A314" s="51">
        <f t="shared" ca="1" si="4"/>
        <v>45194</v>
      </c>
      <c r="B314" s="48">
        <v>145</v>
      </c>
      <c r="C314" s="48">
        <v>129</v>
      </c>
      <c r="D314" s="48">
        <v>185</v>
      </c>
      <c r="E314" s="48">
        <v>94</v>
      </c>
      <c r="F314" s="48">
        <v>149</v>
      </c>
      <c r="G314" s="48">
        <v>61</v>
      </c>
      <c r="H314" s="48">
        <v>70</v>
      </c>
      <c r="I314" s="48">
        <v>37</v>
      </c>
      <c r="J314" s="48">
        <v>140</v>
      </c>
      <c r="K314" s="48">
        <v>76</v>
      </c>
      <c r="L314" s="48">
        <v>12</v>
      </c>
      <c r="M314" s="48">
        <v>161</v>
      </c>
      <c r="N314" s="48">
        <v>34</v>
      </c>
      <c r="O314" s="48">
        <v>125</v>
      </c>
      <c r="P314" s="48">
        <v>92</v>
      </c>
      <c r="Q314" s="48">
        <v>160</v>
      </c>
      <c r="R314" s="48">
        <v>174</v>
      </c>
      <c r="S314" s="48">
        <v>10</v>
      </c>
      <c r="T314" s="48">
        <v>57</v>
      </c>
      <c r="U314" s="48">
        <v>26</v>
      </c>
      <c r="V314" s="48">
        <v>76</v>
      </c>
      <c r="W314" s="48">
        <v>166</v>
      </c>
      <c r="X314" s="48">
        <v>76</v>
      </c>
    </row>
    <row r="315" spans="1:24" x14ac:dyDescent="0.2">
      <c r="A315" s="51">
        <f t="shared" ca="1" si="4"/>
        <v>45195</v>
      </c>
      <c r="B315" s="48">
        <v>68</v>
      </c>
      <c r="C315" s="48">
        <v>101</v>
      </c>
      <c r="D315" s="48">
        <v>92</v>
      </c>
      <c r="E315" s="48">
        <v>179</v>
      </c>
      <c r="F315" s="48">
        <v>98</v>
      </c>
      <c r="G315" s="48">
        <v>2</v>
      </c>
      <c r="H315" s="48">
        <v>181</v>
      </c>
      <c r="I315" s="48">
        <v>47</v>
      </c>
      <c r="J315" s="48">
        <v>64</v>
      </c>
      <c r="K315" s="48">
        <v>87</v>
      </c>
      <c r="L315" s="48">
        <v>73</v>
      </c>
      <c r="M315" s="48">
        <v>132</v>
      </c>
      <c r="N315" s="48">
        <v>106</v>
      </c>
      <c r="O315" s="48">
        <v>175</v>
      </c>
      <c r="P315" s="48">
        <v>11</v>
      </c>
      <c r="Q315" s="48">
        <v>129</v>
      </c>
      <c r="R315" s="48">
        <v>101</v>
      </c>
      <c r="S315" s="48">
        <v>34</v>
      </c>
      <c r="T315" s="48">
        <v>147</v>
      </c>
      <c r="U315" s="48">
        <v>136</v>
      </c>
      <c r="V315" s="48">
        <v>59</v>
      </c>
      <c r="W315" s="48">
        <v>83</v>
      </c>
      <c r="X315" s="48">
        <v>118</v>
      </c>
    </row>
    <row r="316" spans="1:24" x14ac:dyDescent="0.2">
      <c r="A316" s="51">
        <f t="shared" ca="1" si="4"/>
        <v>45196</v>
      </c>
      <c r="B316" s="48">
        <v>73</v>
      </c>
      <c r="C316" s="48">
        <v>112</v>
      </c>
      <c r="D316" s="48">
        <v>22</v>
      </c>
      <c r="E316" s="48">
        <v>57</v>
      </c>
      <c r="F316" s="48">
        <v>15</v>
      </c>
      <c r="G316" s="48">
        <v>103</v>
      </c>
      <c r="H316" s="48">
        <v>77</v>
      </c>
      <c r="I316" s="48">
        <v>2</v>
      </c>
      <c r="J316" s="48">
        <v>152</v>
      </c>
      <c r="K316" s="48">
        <v>90</v>
      </c>
      <c r="L316" s="48">
        <v>47</v>
      </c>
      <c r="M316" s="48">
        <v>9</v>
      </c>
      <c r="N316" s="48">
        <v>86</v>
      </c>
      <c r="O316" s="48">
        <v>182</v>
      </c>
      <c r="P316" s="48">
        <v>117</v>
      </c>
      <c r="Q316" s="48">
        <v>112</v>
      </c>
      <c r="R316" s="48">
        <v>32</v>
      </c>
      <c r="S316" s="48">
        <v>195</v>
      </c>
      <c r="T316" s="48">
        <v>97</v>
      </c>
      <c r="U316" s="48">
        <v>88</v>
      </c>
      <c r="V316" s="48">
        <v>193</v>
      </c>
      <c r="W316" s="48">
        <v>55</v>
      </c>
      <c r="X316" s="48">
        <v>118</v>
      </c>
    </row>
    <row r="317" spans="1:24" x14ac:dyDescent="0.2">
      <c r="A317" s="51">
        <f t="shared" ca="1" si="4"/>
        <v>45197</v>
      </c>
      <c r="B317" s="48">
        <v>195</v>
      </c>
      <c r="C317" s="48">
        <v>153</v>
      </c>
      <c r="D317" s="48">
        <v>32</v>
      </c>
      <c r="E317" s="48">
        <v>173</v>
      </c>
      <c r="F317" s="48">
        <v>26</v>
      </c>
      <c r="G317" s="48">
        <v>25</v>
      </c>
      <c r="H317" s="48">
        <v>125</v>
      </c>
      <c r="I317" s="48">
        <v>157</v>
      </c>
      <c r="J317" s="48">
        <v>54</v>
      </c>
      <c r="K317" s="48">
        <v>11</v>
      </c>
      <c r="L317" s="48">
        <v>151</v>
      </c>
      <c r="M317" s="48">
        <v>73</v>
      </c>
      <c r="N317" s="48">
        <v>169</v>
      </c>
      <c r="O317" s="48">
        <v>110</v>
      </c>
      <c r="P317" s="48">
        <v>85</v>
      </c>
      <c r="Q317" s="48">
        <v>98</v>
      </c>
      <c r="R317" s="48">
        <v>90</v>
      </c>
      <c r="S317" s="48">
        <v>42</v>
      </c>
      <c r="T317" s="48">
        <v>78</v>
      </c>
      <c r="U317" s="48">
        <v>184</v>
      </c>
      <c r="V317" s="48">
        <v>79</v>
      </c>
      <c r="W317" s="48">
        <v>57</v>
      </c>
      <c r="X317" s="48">
        <v>140</v>
      </c>
    </row>
    <row r="318" spans="1:24" x14ac:dyDescent="0.2">
      <c r="A318" s="51">
        <f t="shared" ca="1" si="4"/>
        <v>45198</v>
      </c>
      <c r="B318" s="48">
        <v>105</v>
      </c>
      <c r="C318" s="48">
        <v>49</v>
      </c>
      <c r="D318" s="48">
        <v>130</v>
      </c>
      <c r="E318" s="48">
        <v>78</v>
      </c>
      <c r="F318" s="48">
        <v>157</v>
      </c>
      <c r="G318" s="48">
        <v>41</v>
      </c>
      <c r="H318" s="48">
        <v>143</v>
      </c>
      <c r="I318" s="48">
        <v>106</v>
      </c>
      <c r="J318" s="48">
        <v>44</v>
      </c>
      <c r="K318" s="48">
        <v>100</v>
      </c>
      <c r="L318" s="48">
        <v>179</v>
      </c>
      <c r="M318" s="48">
        <v>151</v>
      </c>
      <c r="N318" s="48">
        <v>132</v>
      </c>
      <c r="O318" s="48">
        <v>184</v>
      </c>
      <c r="P318" s="48">
        <v>51</v>
      </c>
      <c r="Q318" s="48">
        <v>179</v>
      </c>
      <c r="R318" s="48">
        <v>133</v>
      </c>
      <c r="S318" s="48">
        <v>175</v>
      </c>
      <c r="T318" s="48">
        <v>182</v>
      </c>
      <c r="U318" s="48">
        <v>106</v>
      </c>
      <c r="V318" s="48">
        <v>49</v>
      </c>
      <c r="W318" s="48">
        <v>40</v>
      </c>
      <c r="X318" s="48">
        <v>109</v>
      </c>
    </row>
    <row r="319" spans="1:24" x14ac:dyDescent="0.2">
      <c r="A319" s="51">
        <f t="shared" ca="1" si="4"/>
        <v>45199</v>
      </c>
      <c r="B319" s="48">
        <v>104</v>
      </c>
      <c r="C319" s="48">
        <v>122</v>
      </c>
      <c r="D319" s="48">
        <v>169</v>
      </c>
      <c r="E319" s="48">
        <v>75</v>
      </c>
      <c r="F319" s="48">
        <v>7</v>
      </c>
      <c r="G319" s="48">
        <v>50</v>
      </c>
      <c r="H319" s="48">
        <v>55</v>
      </c>
      <c r="I319" s="48">
        <v>125</v>
      </c>
      <c r="J319" s="48">
        <v>169</v>
      </c>
      <c r="K319" s="48">
        <v>76</v>
      </c>
      <c r="L319" s="48">
        <v>105</v>
      </c>
      <c r="M319" s="48">
        <v>146</v>
      </c>
      <c r="N319" s="48">
        <v>183</v>
      </c>
      <c r="O319" s="48">
        <v>65</v>
      </c>
      <c r="P319" s="48">
        <v>90</v>
      </c>
      <c r="Q319" s="48">
        <v>192</v>
      </c>
      <c r="R319" s="48">
        <v>105</v>
      </c>
      <c r="S319" s="48">
        <v>84</v>
      </c>
      <c r="T319" s="48">
        <v>103</v>
      </c>
      <c r="U319" s="48">
        <v>179</v>
      </c>
      <c r="V319" s="48">
        <v>135</v>
      </c>
      <c r="W319" s="48">
        <v>187</v>
      </c>
      <c r="X319" s="48">
        <v>91</v>
      </c>
    </row>
    <row r="320" spans="1:24" x14ac:dyDescent="0.2">
      <c r="A320" s="51">
        <f t="shared" ca="1" si="4"/>
        <v>45200</v>
      </c>
      <c r="B320" s="48">
        <v>102</v>
      </c>
      <c r="C320" s="48">
        <v>170</v>
      </c>
      <c r="D320" s="48">
        <v>88</v>
      </c>
      <c r="E320" s="48">
        <v>88</v>
      </c>
      <c r="F320" s="48">
        <v>146</v>
      </c>
      <c r="G320" s="48">
        <v>139</v>
      </c>
      <c r="H320" s="48">
        <v>58</v>
      </c>
      <c r="I320" s="48">
        <v>177</v>
      </c>
      <c r="J320" s="48">
        <v>108</v>
      </c>
      <c r="K320" s="48">
        <v>126</v>
      </c>
      <c r="L320" s="48">
        <v>149</v>
      </c>
      <c r="M320" s="48">
        <v>140</v>
      </c>
      <c r="N320" s="48">
        <v>186</v>
      </c>
      <c r="O320" s="48">
        <v>184</v>
      </c>
      <c r="P320" s="48">
        <v>118</v>
      </c>
      <c r="Q320" s="48">
        <v>102</v>
      </c>
      <c r="R320" s="48">
        <v>120</v>
      </c>
      <c r="S320" s="48">
        <v>95</v>
      </c>
      <c r="T320" s="48">
        <v>167</v>
      </c>
      <c r="U320" s="48">
        <v>67</v>
      </c>
      <c r="V320" s="48">
        <v>54</v>
      </c>
      <c r="W320" s="48">
        <v>68</v>
      </c>
      <c r="X320" s="48">
        <v>155</v>
      </c>
    </row>
    <row r="321" spans="1:24" x14ac:dyDescent="0.2">
      <c r="A321" s="51">
        <f t="shared" ca="1" si="4"/>
        <v>45201</v>
      </c>
      <c r="B321" s="48">
        <v>94</v>
      </c>
      <c r="C321" s="48">
        <v>59</v>
      </c>
      <c r="D321" s="48">
        <v>180</v>
      </c>
      <c r="E321" s="48">
        <v>134</v>
      </c>
      <c r="F321" s="48">
        <v>23</v>
      </c>
      <c r="G321" s="48">
        <v>148</v>
      </c>
      <c r="H321" s="48">
        <v>83</v>
      </c>
      <c r="I321" s="48">
        <v>182</v>
      </c>
      <c r="J321" s="48">
        <v>162</v>
      </c>
      <c r="K321" s="48">
        <v>15</v>
      </c>
      <c r="L321" s="48">
        <v>190</v>
      </c>
      <c r="M321" s="48">
        <v>132</v>
      </c>
      <c r="N321" s="48">
        <v>195</v>
      </c>
      <c r="O321" s="48">
        <v>57</v>
      </c>
      <c r="P321" s="48">
        <v>123</v>
      </c>
      <c r="Q321" s="48">
        <v>2</v>
      </c>
      <c r="R321" s="48">
        <v>197</v>
      </c>
      <c r="S321" s="48">
        <v>181</v>
      </c>
      <c r="T321" s="48">
        <v>134</v>
      </c>
      <c r="U321" s="48">
        <v>95</v>
      </c>
      <c r="V321" s="48">
        <v>147</v>
      </c>
      <c r="W321" s="48">
        <v>76</v>
      </c>
      <c r="X321" s="48">
        <v>151</v>
      </c>
    </row>
    <row r="322" spans="1:24" x14ac:dyDescent="0.2">
      <c r="A322" s="51">
        <f t="shared" ca="1" si="4"/>
        <v>45202</v>
      </c>
      <c r="B322" s="48">
        <v>9</v>
      </c>
      <c r="C322" s="48">
        <v>192</v>
      </c>
      <c r="D322" s="48">
        <v>65</v>
      </c>
      <c r="E322" s="48">
        <v>76</v>
      </c>
      <c r="F322" s="48">
        <v>70</v>
      </c>
      <c r="G322" s="48">
        <v>163</v>
      </c>
      <c r="H322" s="48">
        <v>133</v>
      </c>
      <c r="I322" s="48">
        <v>148</v>
      </c>
      <c r="J322" s="48">
        <v>19</v>
      </c>
      <c r="K322" s="48">
        <v>106</v>
      </c>
      <c r="L322" s="48">
        <v>70</v>
      </c>
      <c r="M322" s="48">
        <v>94</v>
      </c>
      <c r="N322" s="48">
        <v>115</v>
      </c>
      <c r="O322" s="48">
        <v>151</v>
      </c>
      <c r="P322" s="48">
        <v>96</v>
      </c>
      <c r="Q322" s="48">
        <v>192</v>
      </c>
      <c r="R322" s="48">
        <v>132</v>
      </c>
      <c r="S322" s="48">
        <v>61</v>
      </c>
      <c r="T322" s="48">
        <v>151</v>
      </c>
      <c r="U322" s="48">
        <v>124</v>
      </c>
      <c r="V322" s="48">
        <v>187</v>
      </c>
      <c r="W322" s="48">
        <v>183</v>
      </c>
      <c r="X322" s="48">
        <v>85</v>
      </c>
    </row>
    <row r="323" spans="1:24" x14ac:dyDescent="0.2">
      <c r="A323" s="51">
        <f t="shared" ref="A323:A366" ca="1" si="5">TODAY()-(368-ROW())</f>
        <v>45203</v>
      </c>
      <c r="B323" s="48">
        <v>109</v>
      </c>
      <c r="C323" s="48">
        <v>161</v>
      </c>
      <c r="D323" s="48">
        <v>101</v>
      </c>
      <c r="E323" s="48">
        <v>37</v>
      </c>
      <c r="F323" s="48">
        <v>140</v>
      </c>
      <c r="G323" s="48">
        <v>145</v>
      </c>
      <c r="H323" s="48">
        <v>35</v>
      </c>
      <c r="I323" s="48">
        <v>190</v>
      </c>
      <c r="J323" s="48">
        <v>78</v>
      </c>
      <c r="K323" s="48">
        <v>121</v>
      </c>
      <c r="L323" s="48">
        <v>179</v>
      </c>
      <c r="M323" s="48">
        <v>46</v>
      </c>
      <c r="N323" s="48">
        <v>4</v>
      </c>
      <c r="O323" s="48">
        <v>73</v>
      </c>
      <c r="P323" s="48">
        <v>103</v>
      </c>
      <c r="Q323" s="48">
        <v>168</v>
      </c>
      <c r="R323" s="48">
        <v>80</v>
      </c>
      <c r="S323" s="48">
        <v>85</v>
      </c>
      <c r="T323" s="48">
        <v>83</v>
      </c>
      <c r="U323" s="48">
        <v>144</v>
      </c>
      <c r="V323" s="48">
        <v>130</v>
      </c>
      <c r="W323" s="48">
        <v>75</v>
      </c>
      <c r="X323" s="48">
        <v>82</v>
      </c>
    </row>
    <row r="324" spans="1:24" x14ac:dyDescent="0.2">
      <c r="A324" s="51">
        <f t="shared" ca="1" si="5"/>
        <v>45204</v>
      </c>
      <c r="B324" s="48">
        <v>189</v>
      </c>
      <c r="C324" s="48">
        <v>78</v>
      </c>
      <c r="D324" s="48">
        <v>200</v>
      </c>
      <c r="E324" s="48">
        <v>112</v>
      </c>
      <c r="F324" s="48">
        <v>12</v>
      </c>
      <c r="G324" s="48">
        <v>184</v>
      </c>
      <c r="H324" s="48">
        <v>198</v>
      </c>
      <c r="I324" s="48">
        <v>196</v>
      </c>
      <c r="J324" s="48">
        <v>7</v>
      </c>
      <c r="K324" s="48">
        <v>126</v>
      </c>
      <c r="L324" s="48">
        <v>25</v>
      </c>
      <c r="M324" s="48">
        <v>68</v>
      </c>
      <c r="N324" s="48">
        <v>131</v>
      </c>
      <c r="O324" s="48">
        <v>42</v>
      </c>
      <c r="P324" s="48">
        <v>4</v>
      </c>
      <c r="Q324" s="48">
        <v>147</v>
      </c>
      <c r="R324" s="48">
        <v>132</v>
      </c>
      <c r="S324" s="48">
        <v>177</v>
      </c>
      <c r="T324" s="48">
        <v>80</v>
      </c>
      <c r="U324" s="48">
        <v>18</v>
      </c>
      <c r="V324" s="48">
        <v>109</v>
      </c>
      <c r="W324" s="48">
        <v>98</v>
      </c>
      <c r="X324" s="48">
        <v>45</v>
      </c>
    </row>
    <row r="325" spans="1:24" x14ac:dyDescent="0.2">
      <c r="A325" s="51">
        <f t="shared" ca="1" si="5"/>
        <v>45205</v>
      </c>
      <c r="B325" s="48">
        <v>72</v>
      </c>
      <c r="C325" s="48">
        <v>198</v>
      </c>
      <c r="D325" s="48">
        <v>79</v>
      </c>
      <c r="E325" s="48">
        <v>74</v>
      </c>
      <c r="F325" s="48">
        <v>122</v>
      </c>
      <c r="G325" s="48">
        <v>88</v>
      </c>
      <c r="H325" s="48">
        <v>149</v>
      </c>
      <c r="I325" s="48">
        <v>84</v>
      </c>
      <c r="J325" s="48">
        <v>52</v>
      </c>
      <c r="K325" s="48">
        <v>86</v>
      </c>
      <c r="L325" s="48">
        <v>35</v>
      </c>
      <c r="M325" s="48">
        <v>144</v>
      </c>
      <c r="N325" s="48">
        <v>25</v>
      </c>
      <c r="O325" s="48">
        <v>195</v>
      </c>
      <c r="P325" s="48">
        <v>97</v>
      </c>
      <c r="Q325" s="48">
        <v>154</v>
      </c>
      <c r="R325" s="48">
        <v>19</v>
      </c>
      <c r="S325" s="48">
        <v>158</v>
      </c>
      <c r="T325" s="48">
        <v>123</v>
      </c>
      <c r="U325" s="48">
        <v>198</v>
      </c>
      <c r="V325" s="48">
        <v>62</v>
      </c>
      <c r="W325" s="48">
        <v>127</v>
      </c>
      <c r="X325" s="48">
        <v>48</v>
      </c>
    </row>
    <row r="326" spans="1:24" x14ac:dyDescent="0.2">
      <c r="A326" s="51">
        <f t="shared" ca="1" si="5"/>
        <v>45206</v>
      </c>
      <c r="B326" s="48">
        <v>144</v>
      </c>
      <c r="C326" s="48">
        <v>32</v>
      </c>
      <c r="D326" s="48">
        <v>192</v>
      </c>
      <c r="E326" s="48">
        <v>192</v>
      </c>
      <c r="F326" s="48">
        <v>36</v>
      </c>
      <c r="G326" s="48">
        <v>72</v>
      </c>
      <c r="H326" s="48">
        <v>80</v>
      </c>
      <c r="I326" s="48">
        <v>169</v>
      </c>
      <c r="J326" s="48">
        <v>45</v>
      </c>
      <c r="K326" s="48">
        <v>186</v>
      </c>
      <c r="L326" s="48">
        <v>23</v>
      </c>
      <c r="M326" s="48">
        <v>104</v>
      </c>
      <c r="N326" s="48">
        <v>26</v>
      </c>
      <c r="O326" s="48">
        <v>155</v>
      </c>
      <c r="P326" s="48">
        <v>159</v>
      </c>
      <c r="Q326" s="48">
        <v>183</v>
      </c>
      <c r="R326" s="48">
        <v>188</v>
      </c>
      <c r="S326" s="48">
        <v>32</v>
      </c>
      <c r="T326" s="48">
        <v>58</v>
      </c>
      <c r="U326" s="48">
        <v>84</v>
      </c>
      <c r="V326" s="48">
        <v>102</v>
      </c>
      <c r="W326" s="48">
        <v>7</v>
      </c>
      <c r="X326" s="48">
        <v>42</v>
      </c>
    </row>
    <row r="327" spans="1:24" x14ac:dyDescent="0.2">
      <c r="A327" s="51">
        <f t="shared" ca="1" si="5"/>
        <v>45207</v>
      </c>
      <c r="B327" s="48">
        <v>105</v>
      </c>
      <c r="C327" s="48">
        <v>37</v>
      </c>
      <c r="D327" s="48">
        <v>173</v>
      </c>
      <c r="E327" s="48">
        <v>141</v>
      </c>
      <c r="F327" s="48">
        <v>102</v>
      </c>
      <c r="G327" s="48">
        <v>56</v>
      </c>
      <c r="H327" s="48">
        <v>53</v>
      </c>
      <c r="I327" s="48">
        <v>91</v>
      </c>
      <c r="J327" s="48">
        <v>91</v>
      </c>
      <c r="K327" s="48">
        <v>23</v>
      </c>
      <c r="L327" s="48">
        <v>76</v>
      </c>
      <c r="M327" s="48">
        <v>105</v>
      </c>
      <c r="N327" s="48">
        <v>172</v>
      </c>
      <c r="O327" s="48">
        <v>105</v>
      </c>
      <c r="P327" s="48">
        <v>58</v>
      </c>
      <c r="Q327" s="48">
        <v>66</v>
      </c>
      <c r="R327" s="48">
        <v>194</v>
      </c>
      <c r="S327" s="48">
        <v>132</v>
      </c>
      <c r="T327" s="48">
        <v>44</v>
      </c>
      <c r="U327" s="48">
        <v>199</v>
      </c>
      <c r="V327" s="48">
        <v>10</v>
      </c>
      <c r="W327" s="48">
        <v>17</v>
      </c>
      <c r="X327" s="48">
        <v>182</v>
      </c>
    </row>
    <row r="328" spans="1:24" x14ac:dyDescent="0.2">
      <c r="A328" s="51">
        <f t="shared" ca="1" si="5"/>
        <v>45208</v>
      </c>
      <c r="B328" s="48">
        <v>8</v>
      </c>
      <c r="C328" s="48">
        <v>52</v>
      </c>
      <c r="D328" s="48">
        <v>24</v>
      </c>
      <c r="E328" s="48">
        <v>87</v>
      </c>
      <c r="F328" s="48">
        <v>157</v>
      </c>
      <c r="G328" s="48">
        <v>103</v>
      </c>
      <c r="H328" s="48">
        <v>192</v>
      </c>
      <c r="I328" s="48">
        <v>130</v>
      </c>
      <c r="J328" s="48">
        <v>95</v>
      </c>
      <c r="K328" s="48">
        <v>118</v>
      </c>
      <c r="L328" s="48">
        <v>64</v>
      </c>
      <c r="M328" s="48">
        <v>196</v>
      </c>
      <c r="N328" s="48">
        <v>106</v>
      </c>
      <c r="O328" s="48">
        <v>101</v>
      </c>
      <c r="P328" s="48">
        <v>200</v>
      </c>
      <c r="Q328" s="48">
        <v>34</v>
      </c>
      <c r="R328" s="48">
        <v>29</v>
      </c>
      <c r="S328" s="48">
        <v>76</v>
      </c>
      <c r="T328" s="48">
        <v>112</v>
      </c>
      <c r="U328" s="48">
        <v>161</v>
      </c>
      <c r="V328" s="48">
        <v>104</v>
      </c>
      <c r="W328" s="48">
        <v>145</v>
      </c>
      <c r="X328" s="48">
        <v>37</v>
      </c>
    </row>
    <row r="329" spans="1:24" x14ac:dyDescent="0.2">
      <c r="A329" s="51">
        <f t="shared" ca="1" si="5"/>
        <v>45209</v>
      </c>
      <c r="B329" s="48">
        <v>109</v>
      </c>
      <c r="C329" s="48">
        <v>177</v>
      </c>
      <c r="D329" s="48">
        <v>139</v>
      </c>
      <c r="E329" s="48">
        <v>198</v>
      </c>
      <c r="F329" s="48">
        <v>100</v>
      </c>
      <c r="G329" s="48">
        <v>78</v>
      </c>
      <c r="H329" s="48">
        <v>24</v>
      </c>
      <c r="I329" s="48">
        <v>179</v>
      </c>
      <c r="J329" s="48">
        <v>176</v>
      </c>
      <c r="K329" s="48">
        <v>26</v>
      </c>
      <c r="L329" s="48">
        <v>57</v>
      </c>
      <c r="M329" s="48">
        <v>29</v>
      </c>
      <c r="N329" s="48">
        <v>117</v>
      </c>
      <c r="O329" s="48">
        <v>40</v>
      </c>
      <c r="P329" s="48">
        <v>167</v>
      </c>
      <c r="Q329" s="48">
        <v>61</v>
      </c>
      <c r="R329" s="48">
        <v>7</v>
      </c>
      <c r="S329" s="48">
        <v>182</v>
      </c>
      <c r="T329" s="48">
        <v>33</v>
      </c>
      <c r="U329" s="48">
        <v>186</v>
      </c>
      <c r="V329" s="48">
        <v>151</v>
      </c>
      <c r="W329" s="48">
        <v>136</v>
      </c>
      <c r="X329" s="48">
        <v>142</v>
      </c>
    </row>
    <row r="330" spans="1:24" x14ac:dyDescent="0.2">
      <c r="A330" s="51">
        <f t="shared" ca="1" si="5"/>
        <v>45210</v>
      </c>
      <c r="B330" s="48">
        <v>30</v>
      </c>
      <c r="C330" s="48">
        <v>44</v>
      </c>
      <c r="D330" s="48">
        <v>195</v>
      </c>
      <c r="E330" s="48">
        <v>166</v>
      </c>
      <c r="F330" s="48">
        <v>120</v>
      </c>
      <c r="G330" s="48">
        <v>161</v>
      </c>
      <c r="H330" s="48">
        <v>167</v>
      </c>
      <c r="I330" s="48">
        <v>14</v>
      </c>
      <c r="J330" s="48">
        <v>139</v>
      </c>
      <c r="K330" s="48">
        <v>97</v>
      </c>
      <c r="L330" s="48">
        <v>101</v>
      </c>
      <c r="M330" s="48">
        <v>119</v>
      </c>
      <c r="N330" s="48">
        <v>134</v>
      </c>
      <c r="O330" s="48">
        <v>172</v>
      </c>
      <c r="P330" s="48">
        <v>124</v>
      </c>
      <c r="Q330" s="48">
        <v>175</v>
      </c>
      <c r="R330" s="48">
        <v>36</v>
      </c>
      <c r="S330" s="48">
        <v>162</v>
      </c>
      <c r="T330" s="48">
        <v>200</v>
      </c>
      <c r="U330" s="48">
        <v>171</v>
      </c>
      <c r="V330" s="48">
        <v>14</v>
      </c>
      <c r="W330" s="48">
        <v>132</v>
      </c>
      <c r="X330" s="48">
        <v>175</v>
      </c>
    </row>
    <row r="331" spans="1:24" x14ac:dyDescent="0.2">
      <c r="A331" s="51">
        <f t="shared" ca="1" si="5"/>
        <v>45211</v>
      </c>
      <c r="B331" s="48">
        <v>73</v>
      </c>
      <c r="C331" s="48">
        <v>64</v>
      </c>
      <c r="D331" s="48">
        <v>6</v>
      </c>
      <c r="E331" s="48">
        <v>49</v>
      </c>
      <c r="F331" s="48">
        <v>33</v>
      </c>
      <c r="G331" s="48">
        <v>149</v>
      </c>
      <c r="H331" s="48">
        <v>126</v>
      </c>
      <c r="I331" s="48">
        <v>31</v>
      </c>
      <c r="J331" s="48">
        <v>114</v>
      </c>
      <c r="K331" s="48">
        <v>69</v>
      </c>
      <c r="L331" s="48">
        <v>169</v>
      </c>
      <c r="M331" s="48">
        <v>183</v>
      </c>
      <c r="N331" s="48">
        <v>168</v>
      </c>
      <c r="O331" s="48">
        <v>157</v>
      </c>
      <c r="P331" s="48">
        <v>13</v>
      </c>
      <c r="Q331" s="48">
        <v>167</v>
      </c>
      <c r="R331" s="48">
        <v>94</v>
      </c>
      <c r="S331" s="48">
        <v>125</v>
      </c>
      <c r="T331" s="48">
        <v>46</v>
      </c>
      <c r="U331" s="48">
        <v>74</v>
      </c>
      <c r="V331" s="48">
        <v>81</v>
      </c>
      <c r="W331" s="48">
        <v>168</v>
      </c>
      <c r="X331" s="48">
        <v>157</v>
      </c>
    </row>
    <row r="332" spans="1:24" x14ac:dyDescent="0.2">
      <c r="A332" s="51">
        <f t="shared" ca="1" si="5"/>
        <v>45212</v>
      </c>
      <c r="B332" s="48">
        <v>60</v>
      </c>
      <c r="C332" s="48">
        <v>152</v>
      </c>
      <c r="D332" s="48">
        <v>87</v>
      </c>
      <c r="E332" s="48">
        <v>38</v>
      </c>
      <c r="F332" s="48">
        <v>138</v>
      </c>
      <c r="G332" s="48">
        <v>131</v>
      </c>
      <c r="H332" s="48">
        <v>83</v>
      </c>
      <c r="I332" s="48">
        <v>199</v>
      </c>
      <c r="J332" s="48">
        <v>101</v>
      </c>
      <c r="K332" s="48">
        <v>62</v>
      </c>
      <c r="L332" s="48">
        <v>174</v>
      </c>
      <c r="M332" s="48">
        <v>7</v>
      </c>
      <c r="N332" s="48">
        <v>37</v>
      </c>
      <c r="O332" s="48">
        <v>83</v>
      </c>
      <c r="P332" s="48">
        <v>28</v>
      </c>
      <c r="Q332" s="48">
        <v>107</v>
      </c>
      <c r="R332" s="48">
        <v>2</v>
      </c>
      <c r="S332" s="48">
        <v>85</v>
      </c>
      <c r="T332" s="48">
        <v>43</v>
      </c>
      <c r="U332" s="48">
        <v>94</v>
      </c>
      <c r="V332" s="48">
        <v>171</v>
      </c>
      <c r="W332" s="48">
        <v>6</v>
      </c>
      <c r="X332" s="48">
        <v>31</v>
      </c>
    </row>
    <row r="333" spans="1:24" x14ac:dyDescent="0.2">
      <c r="A333" s="51">
        <f t="shared" ca="1" si="5"/>
        <v>45213</v>
      </c>
      <c r="B333" s="48">
        <v>172</v>
      </c>
      <c r="C333" s="48">
        <v>190</v>
      </c>
      <c r="D333" s="48">
        <v>174</v>
      </c>
      <c r="E333" s="48">
        <v>119</v>
      </c>
      <c r="F333" s="48">
        <v>120</v>
      </c>
      <c r="G333" s="48">
        <v>72</v>
      </c>
      <c r="H333" s="48">
        <v>157</v>
      </c>
      <c r="I333" s="48">
        <v>2</v>
      </c>
      <c r="J333" s="48">
        <v>116</v>
      </c>
      <c r="K333" s="48">
        <v>41</v>
      </c>
      <c r="L333" s="48">
        <v>22</v>
      </c>
      <c r="M333" s="48">
        <v>105</v>
      </c>
      <c r="N333" s="48">
        <v>142</v>
      </c>
      <c r="O333" s="48">
        <v>178</v>
      </c>
      <c r="P333" s="48">
        <v>4</v>
      </c>
      <c r="Q333" s="48">
        <v>180</v>
      </c>
      <c r="R333" s="48">
        <v>162</v>
      </c>
      <c r="S333" s="48">
        <v>51</v>
      </c>
      <c r="T333" s="48">
        <v>137</v>
      </c>
      <c r="U333" s="48">
        <v>21</v>
      </c>
      <c r="V333" s="48">
        <v>112</v>
      </c>
      <c r="W333" s="48">
        <v>116</v>
      </c>
      <c r="X333" s="48">
        <v>157</v>
      </c>
    </row>
    <row r="334" spans="1:24" x14ac:dyDescent="0.2">
      <c r="A334" s="51">
        <f t="shared" ca="1" si="5"/>
        <v>45214</v>
      </c>
      <c r="B334" s="48">
        <v>96</v>
      </c>
      <c r="C334" s="48">
        <v>117</v>
      </c>
      <c r="D334" s="48">
        <v>37</v>
      </c>
      <c r="E334" s="48">
        <v>110</v>
      </c>
      <c r="F334" s="48">
        <v>125</v>
      </c>
      <c r="G334" s="48">
        <v>27</v>
      </c>
      <c r="H334" s="48">
        <v>124</v>
      </c>
      <c r="I334" s="48">
        <v>67</v>
      </c>
      <c r="J334" s="48">
        <v>34</v>
      </c>
      <c r="K334" s="48">
        <v>146</v>
      </c>
      <c r="L334" s="48">
        <v>179</v>
      </c>
      <c r="M334" s="48">
        <v>75</v>
      </c>
      <c r="N334" s="48">
        <v>175</v>
      </c>
      <c r="O334" s="48">
        <v>156</v>
      </c>
      <c r="P334" s="48">
        <v>164</v>
      </c>
      <c r="Q334" s="48">
        <v>1</v>
      </c>
      <c r="R334" s="48">
        <v>149</v>
      </c>
      <c r="S334" s="48">
        <v>33</v>
      </c>
      <c r="T334" s="48">
        <v>164</v>
      </c>
      <c r="U334" s="48">
        <v>27</v>
      </c>
      <c r="V334" s="48">
        <v>97</v>
      </c>
      <c r="W334" s="48">
        <v>136</v>
      </c>
      <c r="X334" s="48">
        <v>149</v>
      </c>
    </row>
    <row r="335" spans="1:24" x14ac:dyDescent="0.2">
      <c r="A335" s="51">
        <f t="shared" ca="1" si="5"/>
        <v>45215</v>
      </c>
      <c r="B335" s="48">
        <v>194</v>
      </c>
      <c r="C335" s="48">
        <v>150</v>
      </c>
      <c r="D335" s="48">
        <v>106</v>
      </c>
      <c r="E335" s="48">
        <v>163</v>
      </c>
      <c r="F335" s="48">
        <v>51</v>
      </c>
      <c r="G335" s="48">
        <v>180</v>
      </c>
      <c r="H335" s="48">
        <v>148</v>
      </c>
      <c r="I335" s="48">
        <v>98</v>
      </c>
      <c r="J335" s="48">
        <v>68</v>
      </c>
      <c r="K335" s="48">
        <v>167</v>
      </c>
      <c r="L335" s="48">
        <v>173</v>
      </c>
      <c r="M335" s="48">
        <v>49</v>
      </c>
      <c r="N335" s="48">
        <v>190</v>
      </c>
      <c r="O335" s="48">
        <v>148</v>
      </c>
      <c r="P335" s="48">
        <v>29</v>
      </c>
      <c r="Q335" s="48">
        <v>179</v>
      </c>
      <c r="R335" s="48">
        <v>85</v>
      </c>
      <c r="S335" s="48">
        <v>142</v>
      </c>
      <c r="T335" s="48">
        <v>111</v>
      </c>
      <c r="U335" s="48">
        <v>184</v>
      </c>
      <c r="V335" s="48">
        <v>62</v>
      </c>
      <c r="W335" s="48">
        <v>198</v>
      </c>
      <c r="X335" s="48">
        <v>180</v>
      </c>
    </row>
    <row r="336" spans="1:24" x14ac:dyDescent="0.2">
      <c r="A336" s="51">
        <f t="shared" ca="1" si="5"/>
        <v>45216</v>
      </c>
      <c r="B336" s="48">
        <v>137</v>
      </c>
      <c r="C336" s="48">
        <v>16</v>
      </c>
      <c r="D336" s="48">
        <v>99</v>
      </c>
      <c r="E336" s="48">
        <v>128</v>
      </c>
      <c r="F336" s="48">
        <v>13</v>
      </c>
      <c r="G336" s="48">
        <v>82</v>
      </c>
      <c r="H336" s="48">
        <v>64</v>
      </c>
      <c r="I336" s="48">
        <v>130</v>
      </c>
      <c r="J336" s="48">
        <v>182</v>
      </c>
      <c r="K336" s="48">
        <v>64</v>
      </c>
      <c r="L336" s="48">
        <v>177</v>
      </c>
      <c r="M336" s="48">
        <v>65</v>
      </c>
      <c r="N336" s="48">
        <v>51</v>
      </c>
      <c r="O336" s="48">
        <v>31</v>
      </c>
      <c r="P336" s="48">
        <v>109</v>
      </c>
      <c r="Q336" s="48">
        <v>19</v>
      </c>
      <c r="R336" s="48">
        <v>110</v>
      </c>
      <c r="S336" s="48">
        <v>18</v>
      </c>
      <c r="T336" s="48">
        <v>161</v>
      </c>
      <c r="U336" s="48">
        <v>120</v>
      </c>
      <c r="V336" s="48">
        <v>150</v>
      </c>
      <c r="W336" s="48">
        <v>184</v>
      </c>
      <c r="X336" s="48">
        <v>34</v>
      </c>
    </row>
    <row r="337" spans="1:24" x14ac:dyDescent="0.2">
      <c r="A337" s="51">
        <f t="shared" ca="1" si="5"/>
        <v>45217</v>
      </c>
      <c r="B337" s="48">
        <v>165</v>
      </c>
      <c r="C337" s="48">
        <v>12</v>
      </c>
      <c r="D337" s="48">
        <v>142</v>
      </c>
      <c r="E337" s="48">
        <v>149</v>
      </c>
      <c r="F337" s="48">
        <v>135</v>
      </c>
      <c r="G337" s="48">
        <v>143</v>
      </c>
      <c r="H337" s="48">
        <v>14</v>
      </c>
      <c r="I337" s="48">
        <v>171</v>
      </c>
      <c r="J337" s="48">
        <v>84</v>
      </c>
      <c r="K337" s="48">
        <v>119</v>
      </c>
      <c r="L337" s="48">
        <v>70</v>
      </c>
      <c r="M337" s="48">
        <v>27</v>
      </c>
      <c r="N337" s="48">
        <v>71</v>
      </c>
      <c r="O337" s="48">
        <v>21</v>
      </c>
      <c r="P337" s="48">
        <v>18</v>
      </c>
      <c r="Q337" s="48">
        <v>119</v>
      </c>
      <c r="R337" s="48">
        <v>21</v>
      </c>
      <c r="S337" s="48">
        <v>189</v>
      </c>
      <c r="T337" s="48">
        <v>147</v>
      </c>
      <c r="U337" s="48">
        <v>158</v>
      </c>
      <c r="V337" s="48">
        <v>177</v>
      </c>
      <c r="W337" s="48">
        <v>88</v>
      </c>
      <c r="X337" s="48">
        <v>60</v>
      </c>
    </row>
    <row r="338" spans="1:24" x14ac:dyDescent="0.2">
      <c r="A338" s="51">
        <f t="shared" ca="1" si="5"/>
        <v>45218</v>
      </c>
      <c r="B338" s="48">
        <v>119</v>
      </c>
      <c r="C338" s="48">
        <v>15</v>
      </c>
      <c r="D338" s="48">
        <v>81</v>
      </c>
      <c r="E338" s="48">
        <v>38</v>
      </c>
      <c r="F338" s="48">
        <v>129</v>
      </c>
      <c r="G338" s="48">
        <v>139</v>
      </c>
      <c r="H338" s="48">
        <v>51</v>
      </c>
      <c r="I338" s="48">
        <v>19</v>
      </c>
      <c r="J338" s="48">
        <v>62</v>
      </c>
      <c r="K338" s="48">
        <v>196</v>
      </c>
      <c r="L338" s="48">
        <v>31</v>
      </c>
      <c r="M338" s="48">
        <v>132</v>
      </c>
      <c r="N338" s="48">
        <v>173</v>
      </c>
      <c r="O338" s="48">
        <v>120</v>
      </c>
      <c r="P338" s="48">
        <v>85</v>
      </c>
      <c r="Q338" s="48">
        <v>151</v>
      </c>
      <c r="R338" s="48">
        <v>45</v>
      </c>
      <c r="S338" s="48">
        <v>61</v>
      </c>
      <c r="T338" s="48">
        <v>37</v>
      </c>
      <c r="U338" s="48">
        <v>69</v>
      </c>
      <c r="V338" s="48">
        <v>167</v>
      </c>
      <c r="W338" s="48">
        <v>195</v>
      </c>
      <c r="X338" s="48">
        <v>162</v>
      </c>
    </row>
    <row r="339" spans="1:24" x14ac:dyDescent="0.2">
      <c r="A339" s="51">
        <f t="shared" ca="1" si="5"/>
        <v>45219</v>
      </c>
      <c r="B339" s="48">
        <v>37</v>
      </c>
      <c r="C339" s="48">
        <v>170</v>
      </c>
      <c r="D339" s="48">
        <v>75</v>
      </c>
      <c r="E339" s="48">
        <v>43</v>
      </c>
      <c r="F339" s="48">
        <v>76</v>
      </c>
      <c r="G339" s="48">
        <v>145</v>
      </c>
      <c r="H339" s="48">
        <v>48</v>
      </c>
      <c r="I339" s="48">
        <v>166</v>
      </c>
      <c r="J339" s="48">
        <v>171</v>
      </c>
      <c r="K339" s="48">
        <v>32</v>
      </c>
      <c r="L339" s="48">
        <v>191</v>
      </c>
      <c r="M339" s="48">
        <v>19</v>
      </c>
      <c r="N339" s="48">
        <v>175</v>
      </c>
      <c r="O339" s="48">
        <v>142</v>
      </c>
      <c r="P339" s="48">
        <v>99</v>
      </c>
      <c r="Q339" s="48">
        <v>29</v>
      </c>
      <c r="R339" s="48">
        <v>103</v>
      </c>
      <c r="S339" s="48">
        <v>174</v>
      </c>
      <c r="T339" s="48">
        <v>143</v>
      </c>
      <c r="U339" s="48">
        <v>197</v>
      </c>
      <c r="V339" s="48">
        <v>108</v>
      </c>
      <c r="W339" s="48">
        <v>144</v>
      </c>
      <c r="X339" s="48">
        <v>182</v>
      </c>
    </row>
    <row r="340" spans="1:24" x14ac:dyDescent="0.2">
      <c r="A340" s="51">
        <f t="shared" ca="1" si="5"/>
        <v>45220</v>
      </c>
      <c r="B340" s="48">
        <v>22</v>
      </c>
      <c r="C340" s="48">
        <v>191</v>
      </c>
      <c r="D340" s="48">
        <v>78</v>
      </c>
      <c r="E340" s="48">
        <v>162</v>
      </c>
      <c r="F340" s="48">
        <v>125</v>
      </c>
      <c r="G340" s="48">
        <v>6</v>
      </c>
      <c r="H340" s="48">
        <v>104</v>
      </c>
      <c r="I340" s="48">
        <v>129</v>
      </c>
      <c r="J340" s="48">
        <v>28</v>
      </c>
      <c r="K340" s="48">
        <v>169</v>
      </c>
      <c r="L340" s="48">
        <v>168</v>
      </c>
      <c r="M340" s="48">
        <v>136</v>
      </c>
      <c r="N340" s="48">
        <v>74</v>
      </c>
      <c r="O340" s="48">
        <v>173</v>
      </c>
      <c r="P340" s="48">
        <v>53</v>
      </c>
      <c r="Q340" s="48">
        <v>14</v>
      </c>
      <c r="R340" s="48">
        <v>33</v>
      </c>
      <c r="S340" s="48">
        <v>174</v>
      </c>
      <c r="T340" s="48">
        <v>181</v>
      </c>
      <c r="U340" s="48">
        <v>150</v>
      </c>
      <c r="V340" s="48">
        <v>67</v>
      </c>
      <c r="W340" s="48">
        <v>2</v>
      </c>
      <c r="X340" s="48">
        <v>157</v>
      </c>
    </row>
    <row r="341" spans="1:24" x14ac:dyDescent="0.2">
      <c r="A341" s="51">
        <f t="shared" ca="1" si="5"/>
        <v>45221</v>
      </c>
      <c r="B341" s="48">
        <v>112</v>
      </c>
      <c r="C341" s="48">
        <v>97</v>
      </c>
      <c r="D341" s="48">
        <v>47</v>
      </c>
      <c r="E341" s="48">
        <v>62</v>
      </c>
      <c r="F341" s="48">
        <v>51</v>
      </c>
      <c r="G341" s="48">
        <v>200</v>
      </c>
      <c r="H341" s="48">
        <v>104</v>
      </c>
      <c r="I341" s="48">
        <v>76</v>
      </c>
      <c r="J341" s="48">
        <v>33</v>
      </c>
      <c r="K341" s="48">
        <v>184</v>
      </c>
      <c r="L341" s="48">
        <v>186</v>
      </c>
      <c r="M341" s="48">
        <v>51</v>
      </c>
      <c r="N341" s="48">
        <v>110</v>
      </c>
      <c r="O341" s="48">
        <v>167</v>
      </c>
      <c r="P341" s="48">
        <v>192</v>
      </c>
      <c r="Q341" s="48">
        <v>152</v>
      </c>
      <c r="R341" s="48">
        <v>180</v>
      </c>
      <c r="S341" s="48">
        <v>93</v>
      </c>
      <c r="T341" s="48">
        <v>174</v>
      </c>
      <c r="U341" s="48">
        <v>111</v>
      </c>
      <c r="V341" s="48">
        <v>101</v>
      </c>
      <c r="W341" s="48">
        <v>109</v>
      </c>
      <c r="X341" s="48">
        <v>181</v>
      </c>
    </row>
    <row r="342" spans="1:24" x14ac:dyDescent="0.2">
      <c r="A342" s="51">
        <f t="shared" ca="1" si="5"/>
        <v>45222</v>
      </c>
      <c r="B342" s="48">
        <v>104</v>
      </c>
      <c r="C342" s="48">
        <v>180</v>
      </c>
      <c r="D342" s="48">
        <v>113</v>
      </c>
      <c r="E342" s="48">
        <v>98</v>
      </c>
      <c r="F342" s="48">
        <v>21</v>
      </c>
      <c r="G342" s="48">
        <v>67</v>
      </c>
      <c r="H342" s="48">
        <v>12</v>
      </c>
      <c r="I342" s="48">
        <v>126</v>
      </c>
      <c r="J342" s="48">
        <v>175</v>
      </c>
      <c r="K342" s="48">
        <v>161</v>
      </c>
      <c r="L342" s="48">
        <v>113</v>
      </c>
      <c r="M342" s="48">
        <v>32</v>
      </c>
      <c r="N342" s="48">
        <v>169</v>
      </c>
      <c r="O342" s="48">
        <v>155</v>
      </c>
      <c r="P342" s="48">
        <v>59</v>
      </c>
      <c r="Q342" s="48">
        <v>63</v>
      </c>
      <c r="R342" s="48">
        <v>73</v>
      </c>
      <c r="S342" s="48">
        <v>196</v>
      </c>
      <c r="T342" s="48">
        <v>184</v>
      </c>
      <c r="U342" s="48">
        <v>151</v>
      </c>
      <c r="V342" s="48">
        <v>181</v>
      </c>
      <c r="W342" s="48">
        <v>5</v>
      </c>
      <c r="X342" s="48">
        <v>24</v>
      </c>
    </row>
    <row r="343" spans="1:24" x14ac:dyDescent="0.2">
      <c r="A343" s="51">
        <f t="shared" ca="1" si="5"/>
        <v>45223</v>
      </c>
      <c r="B343" s="48">
        <v>72</v>
      </c>
      <c r="C343" s="48">
        <v>11</v>
      </c>
      <c r="D343" s="48">
        <v>62</v>
      </c>
      <c r="E343" s="48">
        <v>177</v>
      </c>
      <c r="F343" s="48">
        <v>57</v>
      </c>
      <c r="G343" s="48">
        <v>40</v>
      </c>
      <c r="H343" s="48">
        <v>99</v>
      </c>
      <c r="I343" s="48">
        <v>160</v>
      </c>
      <c r="J343" s="48">
        <v>93</v>
      </c>
      <c r="K343" s="48">
        <v>71</v>
      </c>
      <c r="L343" s="48">
        <v>96</v>
      </c>
      <c r="M343" s="48">
        <v>197</v>
      </c>
      <c r="N343" s="48">
        <v>164</v>
      </c>
      <c r="O343" s="48">
        <v>126</v>
      </c>
      <c r="P343" s="48">
        <v>162</v>
      </c>
      <c r="Q343" s="48">
        <v>11</v>
      </c>
      <c r="R343" s="48">
        <v>73</v>
      </c>
      <c r="S343" s="48">
        <v>168</v>
      </c>
      <c r="T343" s="48">
        <v>127</v>
      </c>
      <c r="U343" s="48">
        <v>160</v>
      </c>
      <c r="V343" s="48">
        <v>99</v>
      </c>
      <c r="W343" s="48">
        <v>23</v>
      </c>
      <c r="X343" s="48">
        <v>135</v>
      </c>
    </row>
    <row r="344" spans="1:24" x14ac:dyDescent="0.2">
      <c r="A344" s="51">
        <f t="shared" ca="1" si="5"/>
        <v>45224</v>
      </c>
      <c r="B344" s="48">
        <v>52</v>
      </c>
      <c r="C344" s="48">
        <v>151</v>
      </c>
      <c r="D344" s="48">
        <v>168</v>
      </c>
      <c r="E344" s="48">
        <v>128</v>
      </c>
      <c r="F344" s="48">
        <v>161</v>
      </c>
      <c r="G344" s="48">
        <v>52</v>
      </c>
      <c r="H344" s="48">
        <v>18</v>
      </c>
      <c r="I344" s="48">
        <v>172</v>
      </c>
      <c r="J344" s="48">
        <v>84</v>
      </c>
      <c r="K344" s="48">
        <v>82</v>
      </c>
      <c r="L344" s="48">
        <v>175</v>
      </c>
      <c r="M344" s="48">
        <v>178</v>
      </c>
      <c r="N344" s="48">
        <v>84</v>
      </c>
      <c r="O344" s="48">
        <v>138</v>
      </c>
      <c r="P344" s="48">
        <v>73</v>
      </c>
      <c r="Q344" s="48">
        <v>150</v>
      </c>
      <c r="R344" s="48">
        <v>181</v>
      </c>
      <c r="S344" s="48">
        <v>57</v>
      </c>
      <c r="T344" s="48">
        <v>161</v>
      </c>
      <c r="U344" s="48">
        <v>150</v>
      </c>
      <c r="V344" s="48">
        <v>112</v>
      </c>
      <c r="W344" s="48">
        <v>178</v>
      </c>
      <c r="X344" s="48">
        <v>110</v>
      </c>
    </row>
    <row r="345" spans="1:24" x14ac:dyDescent="0.2">
      <c r="A345" s="51">
        <f t="shared" ca="1" si="5"/>
        <v>45225</v>
      </c>
      <c r="B345" s="48">
        <v>174</v>
      </c>
      <c r="C345" s="48">
        <v>126</v>
      </c>
      <c r="D345" s="48">
        <v>56</v>
      </c>
      <c r="E345" s="48">
        <v>124</v>
      </c>
      <c r="F345" s="48">
        <v>12</v>
      </c>
      <c r="G345" s="48">
        <v>32</v>
      </c>
      <c r="H345" s="48">
        <v>2</v>
      </c>
      <c r="I345" s="48">
        <v>134</v>
      </c>
      <c r="J345" s="48">
        <v>103</v>
      </c>
      <c r="K345" s="48">
        <v>80</v>
      </c>
      <c r="L345" s="48">
        <v>129</v>
      </c>
      <c r="M345" s="48">
        <v>17</v>
      </c>
      <c r="N345" s="48">
        <v>80</v>
      </c>
      <c r="O345" s="48">
        <v>56</v>
      </c>
      <c r="P345" s="48">
        <v>142</v>
      </c>
      <c r="Q345" s="48">
        <v>32</v>
      </c>
      <c r="R345" s="48">
        <v>174</v>
      </c>
      <c r="S345" s="48">
        <v>88</v>
      </c>
      <c r="T345" s="48">
        <v>105</v>
      </c>
      <c r="U345" s="48">
        <v>42</v>
      </c>
      <c r="V345" s="48">
        <v>172</v>
      </c>
      <c r="W345" s="48">
        <v>138</v>
      </c>
      <c r="X345" s="48">
        <v>88</v>
      </c>
    </row>
    <row r="346" spans="1:24" x14ac:dyDescent="0.2">
      <c r="A346" s="51">
        <f t="shared" ca="1" si="5"/>
        <v>45226</v>
      </c>
      <c r="B346" s="48">
        <v>46</v>
      </c>
      <c r="C346" s="48">
        <v>131</v>
      </c>
      <c r="D346" s="48">
        <v>87</v>
      </c>
      <c r="E346" s="48">
        <v>180</v>
      </c>
      <c r="F346" s="48">
        <v>106</v>
      </c>
      <c r="G346" s="48">
        <v>130</v>
      </c>
      <c r="H346" s="48">
        <v>54</v>
      </c>
      <c r="I346" s="48">
        <v>193</v>
      </c>
      <c r="J346" s="48">
        <v>14</v>
      </c>
      <c r="K346" s="48">
        <v>8</v>
      </c>
      <c r="L346" s="48">
        <v>44</v>
      </c>
      <c r="M346" s="48">
        <v>38</v>
      </c>
      <c r="N346" s="48">
        <v>158</v>
      </c>
      <c r="O346" s="48">
        <v>25</v>
      </c>
      <c r="P346" s="48">
        <v>73</v>
      </c>
      <c r="Q346" s="48">
        <v>29</v>
      </c>
      <c r="R346" s="48">
        <v>189</v>
      </c>
      <c r="S346" s="48">
        <v>104</v>
      </c>
      <c r="T346" s="48">
        <v>177</v>
      </c>
      <c r="U346" s="48">
        <v>32</v>
      </c>
      <c r="V346" s="48">
        <v>20</v>
      </c>
      <c r="W346" s="48">
        <v>151</v>
      </c>
      <c r="X346" s="48">
        <v>132</v>
      </c>
    </row>
    <row r="347" spans="1:24" x14ac:dyDescent="0.2">
      <c r="A347" s="51">
        <f t="shared" ca="1" si="5"/>
        <v>45227</v>
      </c>
      <c r="B347" s="48">
        <v>107</v>
      </c>
      <c r="C347" s="48">
        <v>147</v>
      </c>
      <c r="D347" s="48">
        <v>101</v>
      </c>
      <c r="E347" s="48">
        <v>13</v>
      </c>
      <c r="F347" s="48">
        <v>108</v>
      </c>
      <c r="G347" s="48">
        <v>36</v>
      </c>
      <c r="H347" s="48">
        <v>103</v>
      </c>
      <c r="I347" s="48">
        <v>192</v>
      </c>
      <c r="J347" s="48">
        <v>41</v>
      </c>
      <c r="K347" s="48">
        <v>67</v>
      </c>
      <c r="L347" s="48">
        <v>70</v>
      </c>
      <c r="M347" s="48">
        <v>169</v>
      </c>
      <c r="N347" s="48">
        <v>166</v>
      </c>
      <c r="O347" s="48">
        <v>6</v>
      </c>
      <c r="P347" s="48">
        <v>130</v>
      </c>
      <c r="Q347" s="48">
        <v>140</v>
      </c>
      <c r="R347" s="48">
        <v>44</v>
      </c>
      <c r="S347" s="48">
        <v>157</v>
      </c>
      <c r="T347" s="48">
        <v>24</v>
      </c>
      <c r="U347" s="48">
        <v>77</v>
      </c>
      <c r="V347" s="48">
        <v>35</v>
      </c>
      <c r="W347" s="48">
        <v>58</v>
      </c>
      <c r="X347" s="48">
        <v>71</v>
      </c>
    </row>
    <row r="348" spans="1:24" x14ac:dyDescent="0.2">
      <c r="A348" s="51">
        <f t="shared" ca="1" si="5"/>
        <v>45228</v>
      </c>
      <c r="B348" s="48">
        <v>144</v>
      </c>
      <c r="C348" s="48">
        <v>68</v>
      </c>
      <c r="D348" s="48">
        <v>144</v>
      </c>
      <c r="E348" s="48">
        <v>150</v>
      </c>
      <c r="F348" s="48">
        <v>161</v>
      </c>
      <c r="G348" s="48">
        <v>181</v>
      </c>
      <c r="H348" s="48">
        <v>129</v>
      </c>
      <c r="I348" s="48">
        <v>128</v>
      </c>
      <c r="J348" s="48">
        <v>159</v>
      </c>
      <c r="K348" s="48">
        <v>195</v>
      </c>
      <c r="L348" s="48">
        <v>9</v>
      </c>
      <c r="M348" s="48">
        <v>119</v>
      </c>
      <c r="N348" s="48">
        <v>11</v>
      </c>
      <c r="O348" s="48">
        <v>45</v>
      </c>
      <c r="P348" s="48">
        <v>129</v>
      </c>
      <c r="Q348" s="48">
        <v>17</v>
      </c>
      <c r="R348" s="48">
        <v>121</v>
      </c>
      <c r="S348" s="48">
        <v>139</v>
      </c>
      <c r="T348" s="48">
        <v>75</v>
      </c>
      <c r="U348" s="48">
        <v>57</v>
      </c>
      <c r="V348" s="48">
        <v>28</v>
      </c>
      <c r="W348" s="48">
        <v>21</v>
      </c>
      <c r="X348" s="48">
        <v>33</v>
      </c>
    </row>
    <row r="349" spans="1:24" x14ac:dyDescent="0.2">
      <c r="A349" s="51">
        <f t="shared" ca="1" si="5"/>
        <v>45229</v>
      </c>
      <c r="B349" s="48">
        <v>53</v>
      </c>
      <c r="C349" s="48">
        <v>136</v>
      </c>
      <c r="D349" s="48">
        <v>74</v>
      </c>
      <c r="E349" s="48">
        <v>33</v>
      </c>
      <c r="F349" s="48">
        <v>166</v>
      </c>
      <c r="G349" s="48">
        <v>104</v>
      </c>
      <c r="H349" s="48">
        <v>100</v>
      </c>
      <c r="I349" s="48">
        <v>88</v>
      </c>
      <c r="J349" s="48">
        <v>31</v>
      </c>
      <c r="K349" s="48">
        <v>130</v>
      </c>
      <c r="L349" s="48">
        <v>144</v>
      </c>
      <c r="M349" s="48">
        <v>36</v>
      </c>
      <c r="N349" s="48">
        <v>157</v>
      </c>
      <c r="O349" s="48">
        <v>118</v>
      </c>
      <c r="P349" s="48">
        <v>44</v>
      </c>
      <c r="Q349" s="48">
        <v>64</v>
      </c>
      <c r="R349" s="48">
        <v>124</v>
      </c>
      <c r="S349" s="48">
        <v>182</v>
      </c>
      <c r="T349" s="48">
        <v>81</v>
      </c>
      <c r="U349" s="48">
        <v>198</v>
      </c>
      <c r="V349" s="48">
        <v>167</v>
      </c>
      <c r="W349" s="48">
        <v>175</v>
      </c>
      <c r="X349" s="48">
        <v>97</v>
      </c>
    </row>
    <row r="350" spans="1:24" x14ac:dyDescent="0.2">
      <c r="A350" s="51">
        <f t="shared" ca="1" si="5"/>
        <v>45230</v>
      </c>
      <c r="B350" s="48">
        <v>35</v>
      </c>
      <c r="C350" s="48">
        <v>196</v>
      </c>
      <c r="D350" s="48">
        <v>64</v>
      </c>
      <c r="E350" s="48">
        <v>87</v>
      </c>
      <c r="F350" s="48">
        <v>49</v>
      </c>
      <c r="G350" s="48">
        <v>170</v>
      </c>
      <c r="H350" s="48">
        <v>94</v>
      </c>
      <c r="I350" s="48">
        <v>101</v>
      </c>
      <c r="J350" s="48">
        <v>169</v>
      </c>
      <c r="K350" s="48">
        <v>7</v>
      </c>
      <c r="L350" s="48">
        <v>98</v>
      </c>
      <c r="M350" s="48">
        <v>161</v>
      </c>
      <c r="N350" s="48">
        <v>36</v>
      </c>
      <c r="O350" s="48">
        <v>75</v>
      </c>
      <c r="P350" s="48">
        <v>96</v>
      </c>
      <c r="Q350" s="48">
        <v>3</v>
      </c>
      <c r="R350" s="48">
        <v>27</v>
      </c>
      <c r="S350" s="48">
        <v>156</v>
      </c>
      <c r="T350" s="48">
        <v>78</v>
      </c>
      <c r="U350" s="48">
        <v>81</v>
      </c>
      <c r="V350" s="48">
        <v>169</v>
      </c>
      <c r="W350" s="48">
        <v>38</v>
      </c>
      <c r="X350" s="48">
        <v>59</v>
      </c>
    </row>
    <row r="351" spans="1:24" x14ac:dyDescent="0.2">
      <c r="A351" s="51">
        <f t="shared" ca="1" si="5"/>
        <v>45231</v>
      </c>
      <c r="B351" s="48">
        <v>50</v>
      </c>
      <c r="C351" s="48">
        <v>151</v>
      </c>
      <c r="D351" s="48">
        <v>45</v>
      </c>
      <c r="E351" s="48">
        <v>82</v>
      </c>
      <c r="F351" s="48">
        <v>177</v>
      </c>
      <c r="G351" s="48">
        <v>39</v>
      </c>
      <c r="H351" s="48">
        <v>9</v>
      </c>
      <c r="I351" s="48">
        <v>145</v>
      </c>
      <c r="J351" s="48">
        <v>192</v>
      </c>
      <c r="K351" s="48">
        <v>28</v>
      </c>
      <c r="L351" s="48">
        <v>27</v>
      </c>
      <c r="M351" s="48">
        <v>172</v>
      </c>
      <c r="N351" s="48">
        <v>103</v>
      </c>
      <c r="O351" s="48">
        <v>145</v>
      </c>
      <c r="P351" s="48">
        <v>176</v>
      </c>
      <c r="Q351" s="48">
        <v>144</v>
      </c>
      <c r="R351" s="48">
        <v>190</v>
      </c>
      <c r="S351" s="48">
        <v>171</v>
      </c>
      <c r="T351" s="48">
        <v>120</v>
      </c>
      <c r="U351" s="48">
        <v>170</v>
      </c>
      <c r="V351" s="48">
        <v>159</v>
      </c>
      <c r="W351" s="48">
        <v>73</v>
      </c>
      <c r="X351" s="48">
        <v>92</v>
      </c>
    </row>
    <row r="352" spans="1:24" x14ac:dyDescent="0.2">
      <c r="A352" s="51">
        <f t="shared" ca="1" si="5"/>
        <v>45232</v>
      </c>
      <c r="B352" s="48">
        <v>53</v>
      </c>
      <c r="C352" s="48">
        <v>111</v>
      </c>
      <c r="D352" s="48">
        <v>77</v>
      </c>
      <c r="E352" s="48">
        <v>68</v>
      </c>
      <c r="F352" s="48">
        <v>147</v>
      </c>
      <c r="G352" s="48">
        <v>165</v>
      </c>
      <c r="H352" s="48">
        <v>10</v>
      </c>
      <c r="I352" s="48">
        <v>104</v>
      </c>
      <c r="J352" s="48">
        <v>16</v>
      </c>
      <c r="K352" s="48">
        <v>114</v>
      </c>
      <c r="L352" s="48">
        <v>177</v>
      </c>
      <c r="M352" s="48">
        <v>61</v>
      </c>
      <c r="N352" s="48">
        <v>22</v>
      </c>
      <c r="O352" s="48">
        <v>70</v>
      </c>
      <c r="P352" s="48">
        <v>141</v>
      </c>
      <c r="Q352" s="48">
        <v>23</v>
      </c>
      <c r="R352" s="48">
        <v>24</v>
      </c>
      <c r="S352" s="48">
        <v>160</v>
      </c>
      <c r="T352" s="48">
        <v>149</v>
      </c>
      <c r="U352" s="48">
        <v>99</v>
      </c>
      <c r="V352" s="48">
        <v>131</v>
      </c>
      <c r="W352" s="48">
        <v>7</v>
      </c>
      <c r="X352" s="48">
        <v>31</v>
      </c>
    </row>
    <row r="353" spans="1:24" x14ac:dyDescent="0.2">
      <c r="A353" s="51">
        <f t="shared" ca="1" si="5"/>
        <v>45233</v>
      </c>
      <c r="B353" s="48">
        <v>120</v>
      </c>
      <c r="C353" s="48">
        <v>94</v>
      </c>
      <c r="D353" s="48">
        <v>54</v>
      </c>
      <c r="E353" s="48">
        <v>131</v>
      </c>
      <c r="F353" s="48">
        <v>21</v>
      </c>
      <c r="G353" s="48">
        <v>143</v>
      </c>
      <c r="H353" s="48">
        <v>117</v>
      </c>
      <c r="I353" s="48">
        <v>149</v>
      </c>
      <c r="J353" s="48">
        <v>172</v>
      </c>
      <c r="K353" s="48">
        <v>170</v>
      </c>
      <c r="L353" s="48">
        <v>194</v>
      </c>
      <c r="M353" s="48">
        <v>76</v>
      </c>
      <c r="N353" s="48">
        <v>144</v>
      </c>
      <c r="O353" s="48">
        <v>189</v>
      </c>
      <c r="P353" s="48">
        <v>55</v>
      </c>
      <c r="Q353" s="48">
        <v>160</v>
      </c>
      <c r="R353" s="48">
        <v>159</v>
      </c>
      <c r="S353" s="48">
        <v>29</v>
      </c>
      <c r="T353" s="48">
        <v>28</v>
      </c>
      <c r="U353" s="48">
        <v>63</v>
      </c>
      <c r="V353" s="48">
        <v>143</v>
      </c>
      <c r="W353" s="48">
        <v>83</v>
      </c>
      <c r="X353" s="48">
        <v>185</v>
      </c>
    </row>
    <row r="354" spans="1:24" x14ac:dyDescent="0.2">
      <c r="A354" s="51">
        <f t="shared" ca="1" si="5"/>
        <v>45234</v>
      </c>
      <c r="B354" s="48">
        <v>161</v>
      </c>
      <c r="C354" s="48">
        <v>118</v>
      </c>
      <c r="D354" s="48">
        <v>30</v>
      </c>
      <c r="E354" s="48">
        <v>46</v>
      </c>
      <c r="F354" s="48">
        <v>8</v>
      </c>
      <c r="G354" s="48">
        <v>2</v>
      </c>
      <c r="H354" s="48">
        <v>186</v>
      </c>
      <c r="I354" s="48">
        <v>25</v>
      </c>
      <c r="J354" s="48">
        <v>50</v>
      </c>
      <c r="K354" s="48">
        <v>43</v>
      </c>
      <c r="L354" s="48">
        <v>186</v>
      </c>
      <c r="M354" s="48">
        <v>183</v>
      </c>
      <c r="N354" s="48">
        <v>23</v>
      </c>
      <c r="O354" s="48">
        <v>17</v>
      </c>
      <c r="P354" s="48">
        <v>88</v>
      </c>
      <c r="Q354" s="48">
        <v>61</v>
      </c>
      <c r="R354" s="48">
        <v>127</v>
      </c>
      <c r="S354" s="48">
        <v>15</v>
      </c>
      <c r="T354" s="48">
        <v>88</v>
      </c>
      <c r="U354" s="48">
        <v>19</v>
      </c>
      <c r="V354" s="48">
        <v>160</v>
      </c>
      <c r="W354" s="48">
        <v>175</v>
      </c>
      <c r="X354" s="48">
        <v>186</v>
      </c>
    </row>
    <row r="355" spans="1:24" x14ac:dyDescent="0.2">
      <c r="A355" s="51">
        <f t="shared" ca="1" si="5"/>
        <v>45235</v>
      </c>
      <c r="B355" s="48">
        <v>153</v>
      </c>
      <c r="C355" s="48">
        <v>155</v>
      </c>
      <c r="D355" s="48">
        <v>55</v>
      </c>
      <c r="E355" s="48">
        <v>149</v>
      </c>
      <c r="F355" s="48">
        <v>76</v>
      </c>
      <c r="G355" s="48">
        <v>89</v>
      </c>
      <c r="H355" s="48">
        <v>118</v>
      </c>
      <c r="I355" s="48">
        <v>144</v>
      </c>
      <c r="J355" s="48">
        <v>143</v>
      </c>
      <c r="K355" s="48">
        <v>90</v>
      </c>
      <c r="L355" s="48">
        <v>84</v>
      </c>
      <c r="M355" s="48">
        <v>138</v>
      </c>
      <c r="N355" s="48">
        <v>58</v>
      </c>
      <c r="O355" s="48">
        <v>115</v>
      </c>
      <c r="P355" s="48">
        <v>147</v>
      </c>
      <c r="Q355" s="48">
        <v>13</v>
      </c>
      <c r="R355" s="48">
        <v>33</v>
      </c>
      <c r="S355" s="48">
        <v>113</v>
      </c>
      <c r="T355" s="48">
        <v>21</v>
      </c>
      <c r="U355" s="48">
        <v>28</v>
      </c>
      <c r="V355" s="48">
        <v>131</v>
      </c>
      <c r="W355" s="48">
        <v>18</v>
      </c>
      <c r="X355" s="48">
        <v>119</v>
      </c>
    </row>
    <row r="356" spans="1:24" x14ac:dyDescent="0.2">
      <c r="A356" s="51">
        <f t="shared" ca="1" si="5"/>
        <v>45236</v>
      </c>
      <c r="B356" s="48">
        <v>48</v>
      </c>
      <c r="C356" s="48">
        <v>40</v>
      </c>
      <c r="D356" s="48">
        <v>183</v>
      </c>
      <c r="E356" s="48">
        <v>26</v>
      </c>
      <c r="F356" s="48">
        <v>153</v>
      </c>
      <c r="G356" s="48">
        <v>115</v>
      </c>
      <c r="H356" s="48">
        <v>1</v>
      </c>
      <c r="I356" s="48">
        <v>157</v>
      </c>
      <c r="J356" s="48">
        <v>146</v>
      </c>
      <c r="K356" s="48">
        <v>160</v>
      </c>
      <c r="L356" s="48">
        <v>184</v>
      </c>
      <c r="M356" s="48">
        <v>151</v>
      </c>
      <c r="N356" s="48">
        <v>39</v>
      </c>
      <c r="O356" s="48">
        <v>25</v>
      </c>
      <c r="P356" s="48">
        <v>167</v>
      </c>
      <c r="Q356" s="48">
        <v>53</v>
      </c>
      <c r="R356" s="48">
        <v>140</v>
      </c>
      <c r="S356" s="48">
        <v>182</v>
      </c>
      <c r="T356" s="48">
        <v>41</v>
      </c>
      <c r="U356" s="48">
        <v>18</v>
      </c>
      <c r="V356" s="48">
        <v>61</v>
      </c>
      <c r="W356" s="48">
        <v>17</v>
      </c>
      <c r="X356" s="48">
        <v>126</v>
      </c>
    </row>
    <row r="357" spans="1:24" x14ac:dyDescent="0.2">
      <c r="A357" s="51">
        <f t="shared" ca="1" si="5"/>
        <v>45237</v>
      </c>
      <c r="B357" s="48">
        <v>41</v>
      </c>
      <c r="C357" s="48">
        <v>35</v>
      </c>
      <c r="D357" s="48">
        <v>41</v>
      </c>
      <c r="E357" s="48">
        <v>93</v>
      </c>
      <c r="F357" s="48">
        <v>195</v>
      </c>
      <c r="G357" s="48">
        <v>146</v>
      </c>
      <c r="H357" s="48">
        <v>60</v>
      </c>
      <c r="I357" s="48">
        <v>47</v>
      </c>
      <c r="J357" s="48">
        <v>172</v>
      </c>
      <c r="K357" s="48">
        <v>90</v>
      </c>
      <c r="L357" s="48">
        <v>168</v>
      </c>
      <c r="M357" s="48">
        <v>50</v>
      </c>
      <c r="N357" s="48">
        <v>131</v>
      </c>
      <c r="O357" s="48">
        <v>128</v>
      </c>
      <c r="P357" s="48">
        <v>66</v>
      </c>
      <c r="Q357" s="48">
        <v>163</v>
      </c>
      <c r="R357" s="48">
        <v>101</v>
      </c>
      <c r="S357" s="48">
        <v>137</v>
      </c>
      <c r="T357" s="48">
        <v>47</v>
      </c>
      <c r="U357" s="48">
        <v>167</v>
      </c>
      <c r="V357" s="48">
        <v>157</v>
      </c>
      <c r="W357" s="48">
        <v>94</v>
      </c>
      <c r="X357" s="48">
        <v>112</v>
      </c>
    </row>
    <row r="358" spans="1:24" x14ac:dyDescent="0.2">
      <c r="A358" s="51">
        <f t="shared" ca="1" si="5"/>
        <v>45238</v>
      </c>
      <c r="B358" s="48">
        <v>174</v>
      </c>
      <c r="C358" s="48">
        <v>189</v>
      </c>
      <c r="D358" s="48">
        <v>41</v>
      </c>
      <c r="E358" s="48">
        <v>72</v>
      </c>
      <c r="F358" s="48">
        <v>148</v>
      </c>
      <c r="G358" s="48">
        <v>72</v>
      </c>
      <c r="H358" s="48">
        <v>34</v>
      </c>
      <c r="I358" s="48">
        <v>29</v>
      </c>
      <c r="J358" s="48">
        <v>31</v>
      </c>
      <c r="K358" s="48">
        <v>188</v>
      </c>
      <c r="L358" s="48">
        <v>166</v>
      </c>
      <c r="M358" s="48">
        <v>44</v>
      </c>
      <c r="N358" s="48">
        <v>179</v>
      </c>
      <c r="O358" s="48">
        <v>124</v>
      </c>
      <c r="P358" s="48">
        <v>77</v>
      </c>
      <c r="Q358" s="48">
        <v>156</v>
      </c>
      <c r="R358" s="48">
        <v>194</v>
      </c>
      <c r="S358" s="48">
        <v>40</v>
      </c>
      <c r="T358" s="48">
        <v>199</v>
      </c>
      <c r="U358" s="48">
        <v>10</v>
      </c>
      <c r="V358" s="48">
        <v>90</v>
      </c>
      <c r="W358" s="48">
        <v>122</v>
      </c>
      <c r="X358" s="48">
        <v>173</v>
      </c>
    </row>
    <row r="359" spans="1:24" x14ac:dyDescent="0.2">
      <c r="A359" s="51">
        <f t="shared" ca="1" si="5"/>
        <v>45239</v>
      </c>
      <c r="B359" s="48">
        <v>166</v>
      </c>
      <c r="C359" s="48">
        <v>139</v>
      </c>
      <c r="D359" s="48">
        <v>20</v>
      </c>
      <c r="E359" s="48">
        <v>68</v>
      </c>
      <c r="F359" s="48">
        <v>106</v>
      </c>
      <c r="G359" s="48">
        <v>80</v>
      </c>
      <c r="H359" s="48">
        <v>184</v>
      </c>
      <c r="I359" s="48">
        <v>199</v>
      </c>
      <c r="J359" s="48">
        <v>165</v>
      </c>
      <c r="K359" s="48">
        <v>93</v>
      </c>
      <c r="L359" s="48">
        <v>170</v>
      </c>
      <c r="M359" s="48">
        <v>183</v>
      </c>
      <c r="N359" s="48">
        <v>161</v>
      </c>
      <c r="O359" s="48">
        <v>43</v>
      </c>
      <c r="P359" s="48">
        <v>102</v>
      </c>
      <c r="Q359" s="48">
        <v>136</v>
      </c>
      <c r="R359" s="48">
        <v>19</v>
      </c>
      <c r="S359" s="48">
        <v>77</v>
      </c>
      <c r="T359" s="48">
        <v>187</v>
      </c>
      <c r="U359" s="48">
        <v>192</v>
      </c>
      <c r="V359" s="48">
        <v>80</v>
      </c>
      <c r="W359" s="48">
        <v>39</v>
      </c>
      <c r="X359" s="48">
        <v>23</v>
      </c>
    </row>
    <row r="360" spans="1:24" x14ac:dyDescent="0.2">
      <c r="A360" s="51">
        <f t="shared" ca="1" si="5"/>
        <v>45240</v>
      </c>
      <c r="B360" s="48">
        <v>50</v>
      </c>
      <c r="C360" s="48">
        <v>35</v>
      </c>
      <c r="D360" s="48">
        <v>5</v>
      </c>
      <c r="E360" s="48">
        <v>127</v>
      </c>
      <c r="F360" s="48">
        <v>141</v>
      </c>
      <c r="G360" s="48">
        <v>116</v>
      </c>
      <c r="H360" s="48">
        <v>38</v>
      </c>
      <c r="I360" s="48">
        <v>137</v>
      </c>
      <c r="J360" s="48">
        <v>113</v>
      </c>
      <c r="K360" s="48">
        <v>94</v>
      </c>
      <c r="L360" s="48">
        <v>86</v>
      </c>
      <c r="M360" s="48">
        <v>19</v>
      </c>
      <c r="N360" s="48">
        <v>13</v>
      </c>
      <c r="O360" s="48">
        <v>86</v>
      </c>
      <c r="P360" s="48">
        <v>4</v>
      </c>
      <c r="Q360" s="48">
        <v>152</v>
      </c>
      <c r="R360" s="48">
        <v>146</v>
      </c>
      <c r="S360" s="48">
        <v>57</v>
      </c>
      <c r="T360" s="48">
        <v>62</v>
      </c>
      <c r="U360" s="48">
        <v>113</v>
      </c>
      <c r="V360" s="48">
        <v>43</v>
      </c>
      <c r="W360" s="48">
        <v>70</v>
      </c>
      <c r="X360" s="48">
        <v>188</v>
      </c>
    </row>
    <row r="361" spans="1:24" x14ac:dyDescent="0.2">
      <c r="A361" s="51">
        <f t="shared" ca="1" si="5"/>
        <v>45241</v>
      </c>
      <c r="B361" s="48">
        <v>40</v>
      </c>
      <c r="C361" s="48">
        <v>136</v>
      </c>
      <c r="D361" s="48">
        <v>197</v>
      </c>
      <c r="E361" s="48">
        <v>59</v>
      </c>
      <c r="F361" s="48">
        <v>8</v>
      </c>
      <c r="G361" s="48">
        <v>27</v>
      </c>
      <c r="H361" s="48">
        <v>141</v>
      </c>
      <c r="I361" s="48">
        <v>133</v>
      </c>
      <c r="J361" s="48">
        <v>104</v>
      </c>
      <c r="K361" s="48">
        <v>184</v>
      </c>
      <c r="L361" s="48">
        <v>87</v>
      </c>
      <c r="M361" s="48">
        <v>101</v>
      </c>
      <c r="N361" s="48">
        <v>85</v>
      </c>
      <c r="O361" s="48">
        <v>172</v>
      </c>
      <c r="P361" s="48">
        <v>181</v>
      </c>
      <c r="Q361" s="48">
        <v>54</v>
      </c>
      <c r="R361" s="48">
        <v>33</v>
      </c>
      <c r="S361" s="48">
        <v>44</v>
      </c>
      <c r="T361" s="48">
        <v>199</v>
      </c>
      <c r="U361" s="48">
        <v>167</v>
      </c>
      <c r="V361" s="48">
        <v>133</v>
      </c>
      <c r="W361" s="48">
        <v>42</v>
      </c>
      <c r="X361" s="48">
        <v>65</v>
      </c>
    </row>
    <row r="362" spans="1:24" x14ac:dyDescent="0.2">
      <c r="A362" s="51">
        <f t="shared" ca="1" si="5"/>
        <v>45242</v>
      </c>
      <c r="B362" s="48">
        <v>15</v>
      </c>
      <c r="C362" s="48">
        <v>23</v>
      </c>
      <c r="D362" s="48">
        <v>149</v>
      </c>
      <c r="E362" s="48">
        <v>94</v>
      </c>
      <c r="F362" s="48">
        <v>148</v>
      </c>
      <c r="G362" s="48">
        <v>18</v>
      </c>
      <c r="H362" s="48">
        <v>24</v>
      </c>
      <c r="I362" s="48">
        <v>91</v>
      </c>
      <c r="J362" s="48">
        <v>166</v>
      </c>
      <c r="K362" s="48">
        <v>120</v>
      </c>
      <c r="L362" s="48">
        <v>176</v>
      </c>
      <c r="M362" s="48">
        <v>121</v>
      </c>
      <c r="N362" s="48">
        <v>170</v>
      </c>
      <c r="O362" s="48">
        <v>82</v>
      </c>
      <c r="P362" s="48">
        <v>131</v>
      </c>
      <c r="Q362" s="48">
        <v>102</v>
      </c>
      <c r="R362" s="48">
        <v>30</v>
      </c>
      <c r="S362" s="48">
        <v>129</v>
      </c>
      <c r="T362" s="48">
        <v>70</v>
      </c>
      <c r="U362" s="48">
        <v>31</v>
      </c>
      <c r="V362" s="48">
        <v>162</v>
      </c>
      <c r="W362" s="48">
        <v>3</v>
      </c>
      <c r="X362" s="48">
        <v>171</v>
      </c>
    </row>
    <row r="363" spans="1:24" x14ac:dyDescent="0.2">
      <c r="A363" s="51">
        <f t="shared" ca="1" si="5"/>
        <v>45243</v>
      </c>
      <c r="B363" s="48">
        <v>129</v>
      </c>
      <c r="C363" s="48">
        <v>161</v>
      </c>
      <c r="D363" s="48">
        <v>118</v>
      </c>
      <c r="E363" s="48">
        <v>89</v>
      </c>
      <c r="F363" s="48">
        <v>90</v>
      </c>
      <c r="G363" s="48">
        <v>20</v>
      </c>
      <c r="H363" s="48">
        <v>98</v>
      </c>
      <c r="I363" s="48">
        <v>78</v>
      </c>
      <c r="J363" s="48">
        <v>132</v>
      </c>
      <c r="K363" s="48">
        <v>26</v>
      </c>
      <c r="L363" s="48">
        <v>192</v>
      </c>
      <c r="M363" s="48">
        <v>190</v>
      </c>
      <c r="N363" s="48">
        <v>173</v>
      </c>
      <c r="O363" s="48">
        <v>120</v>
      </c>
      <c r="P363" s="48">
        <v>164</v>
      </c>
      <c r="Q363" s="48">
        <v>82</v>
      </c>
      <c r="R363" s="48">
        <v>137</v>
      </c>
      <c r="S363" s="48">
        <v>130</v>
      </c>
      <c r="T363" s="48">
        <v>196</v>
      </c>
      <c r="U363" s="48">
        <v>63</v>
      </c>
      <c r="V363" s="48">
        <v>53</v>
      </c>
      <c r="W363" s="48">
        <v>183</v>
      </c>
      <c r="X363" s="48">
        <v>142</v>
      </c>
    </row>
    <row r="364" spans="1:24" x14ac:dyDescent="0.2">
      <c r="A364" s="51">
        <f t="shared" ca="1" si="5"/>
        <v>45244</v>
      </c>
      <c r="B364" s="48">
        <v>182</v>
      </c>
      <c r="C364" s="48">
        <v>51</v>
      </c>
      <c r="D364" s="48">
        <v>154</v>
      </c>
      <c r="E364" s="48">
        <v>152</v>
      </c>
      <c r="F364" s="48">
        <v>65</v>
      </c>
      <c r="G364" s="48">
        <v>184</v>
      </c>
      <c r="H364" s="48">
        <v>178</v>
      </c>
      <c r="I364" s="48">
        <v>6</v>
      </c>
      <c r="J364" s="48">
        <v>47</v>
      </c>
      <c r="K364" s="48">
        <v>135</v>
      </c>
      <c r="L364" s="48">
        <v>35</v>
      </c>
      <c r="M364" s="48">
        <v>102</v>
      </c>
      <c r="N364" s="48">
        <v>183</v>
      </c>
      <c r="O364" s="48">
        <v>68</v>
      </c>
      <c r="P364" s="48">
        <v>105</v>
      </c>
      <c r="Q364" s="48">
        <v>146</v>
      </c>
      <c r="R364" s="48">
        <v>159</v>
      </c>
      <c r="S364" s="48">
        <v>186</v>
      </c>
      <c r="T364" s="48">
        <v>119</v>
      </c>
      <c r="U364" s="48">
        <v>31</v>
      </c>
      <c r="V364" s="48">
        <v>7</v>
      </c>
      <c r="W364" s="48">
        <v>88</v>
      </c>
      <c r="X364" s="48">
        <v>125</v>
      </c>
    </row>
    <row r="365" spans="1:24" x14ac:dyDescent="0.2">
      <c r="A365" s="51">
        <f t="shared" ca="1" si="5"/>
        <v>45245</v>
      </c>
      <c r="B365" s="48">
        <v>42</v>
      </c>
      <c r="C365" s="48">
        <v>177</v>
      </c>
      <c r="D365" s="48">
        <v>89</v>
      </c>
      <c r="E365" s="48">
        <v>136</v>
      </c>
      <c r="F365" s="48">
        <v>161</v>
      </c>
      <c r="G365" s="48">
        <v>186</v>
      </c>
      <c r="H365" s="48">
        <v>192</v>
      </c>
      <c r="I365" s="48">
        <v>65</v>
      </c>
      <c r="J365" s="48">
        <v>67</v>
      </c>
      <c r="K365" s="48">
        <v>142</v>
      </c>
      <c r="L365" s="48">
        <v>130</v>
      </c>
      <c r="M365" s="48">
        <v>94</v>
      </c>
      <c r="N365" s="48">
        <v>165</v>
      </c>
      <c r="O365" s="48">
        <v>148</v>
      </c>
      <c r="P365" s="48">
        <v>104</v>
      </c>
      <c r="Q365" s="48">
        <v>31</v>
      </c>
      <c r="R365" s="48">
        <v>150</v>
      </c>
      <c r="S365" s="48">
        <v>170</v>
      </c>
      <c r="T365" s="48">
        <v>67</v>
      </c>
      <c r="U365" s="48">
        <v>66</v>
      </c>
      <c r="V365" s="48">
        <v>147</v>
      </c>
      <c r="W365" s="48">
        <v>25</v>
      </c>
      <c r="X365" s="48">
        <v>15</v>
      </c>
    </row>
    <row r="366" spans="1:24" x14ac:dyDescent="0.2">
      <c r="A366" s="51">
        <f t="shared" ca="1" si="5"/>
        <v>45246</v>
      </c>
      <c r="B366" s="48">
        <v>66</v>
      </c>
      <c r="C366" s="48">
        <v>100</v>
      </c>
      <c r="D366" s="48">
        <v>91</v>
      </c>
      <c r="E366" s="48">
        <v>38</v>
      </c>
      <c r="F366" s="48">
        <v>191</v>
      </c>
      <c r="G366" s="48">
        <v>116</v>
      </c>
      <c r="H366" s="48">
        <v>2</v>
      </c>
      <c r="I366" s="48">
        <v>63</v>
      </c>
      <c r="J366" s="48">
        <v>35</v>
      </c>
      <c r="K366" s="48">
        <v>65</v>
      </c>
      <c r="L366" s="48">
        <v>34</v>
      </c>
      <c r="M366" s="48">
        <v>184</v>
      </c>
      <c r="N366" s="48">
        <v>160</v>
      </c>
      <c r="O366" s="48">
        <v>161</v>
      </c>
      <c r="P366" s="48">
        <v>91</v>
      </c>
      <c r="Q366" s="48">
        <v>80</v>
      </c>
      <c r="R366" s="48">
        <v>1</v>
      </c>
      <c r="S366" s="48">
        <v>191</v>
      </c>
      <c r="T366" s="48">
        <v>108</v>
      </c>
      <c r="U366" s="48">
        <v>97</v>
      </c>
      <c r="V366" s="48">
        <v>60</v>
      </c>
      <c r="W366" s="48">
        <v>156</v>
      </c>
      <c r="X366" s="48">
        <v>162</v>
      </c>
    </row>
    <row r="367" spans="1:24" x14ac:dyDescent="0.2">
      <c r="A367" s="51">
        <f ca="1">TODAY()-(368-ROW())</f>
        <v>45247</v>
      </c>
      <c r="B367" s="48">
        <v>83</v>
      </c>
      <c r="C367" s="48">
        <v>122</v>
      </c>
      <c r="D367" s="48">
        <v>90</v>
      </c>
      <c r="E367" s="48">
        <v>36</v>
      </c>
      <c r="F367" s="48">
        <v>54</v>
      </c>
      <c r="G367" s="48">
        <v>85</v>
      </c>
      <c r="H367" s="48">
        <v>14</v>
      </c>
      <c r="I367" s="48">
        <v>38</v>
      </c>
      <c r="J367" s="48">
        <v>103</v>
      </c>
      <c r="K367" s="48">
        <v>110</v>
      </c>
      <c r="L367" s="48">
        <v>122</v>
      </c>
      <c r="M367" s="48">
        <v>59</v>
      </c>
      <c r="N367" s="48">
        <v>52</v>
      </c>
      <c r="O367" s="48">
        <v>109</v>
      </c>
      <c r="P367" s="48">
        <v>167</v>
      </c>
      <c r="Q367" s="48">
        <v>11</v>
      </c>
      <c r="R367" s="48">
        <v>112</v>
      </c>
      <c r="S367" s="48">
        <v>136</v>
      </c>
      <c r="T367" s="48">
        <v>187</v>
      </c>
      <c r="U367" s="48">
        <v>171</v>
      </c>
      <c r="V367" s="48">
        <v>128</v>
      </c>
      <c r="W367" s="48">
        <v>97</v>
      </c>
      <c r="X367" s="48">
        <v>23</v>
      </c>
    </row>
  </sheetData>
  <sortState columnSort="1" ref="B1:X367">
    <sortCondition ref="B1:X1" customList="I. Kerület,II. Kerület,III. Kerület,IV. Kerület,V. Kerület,VI. Kerület,VII. Kerület,VIII. Kerület,IX. Kerület,X. Kerület,XI. Kerület,XII. Kerület,XIII. Kerület,XIV. Kerület,XV. Kerület,XVI. Kerület,XVII. Kerület,XVIII. Kerület,XIX. Kerület,XX. Kerület,XXI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2C9A2-1E58-4657-A83F-A765709CC53C}">
  <dimension ref="A1:F503"/>
  <sheetViews>
    <sheetView workbookViewId="0">
      <selection activeCell="I20" sqref="I20"/>
    </sheetView>
  </sheetViews>
  <sheetFormatPr defaultRowHeight="12" x14ac:dyDescent="0.2"/>
  <cols>
    <col min="1" max="1" width="22.83203125" customWidth="1"/>
    <col min="2" max="2" width="13.83203125" customWidth="1"/>
    <col min="3" max="3" width="22.83203125" customWidth="1"/>
    <col min="4" max="4" width="40.83203125" customWidth="1"/>
  </cols>
  <sheetData>
    <row r="1" spans="1:6" x14ac:dyDescent="0.2">
      <c r="A1" s="53" t="s">
        <v>1673</v>
      </c>
      <c r="B1" s="53" t="s">
        <v>3033</v>
      </c>
      <c r="C1" s="53" t="s">
        <v>1674</v>
      </c>
      <c r="D1" s="53" t="s">
        <v>1675</v>
      </c>
    </row>
    <row r="2" spans="1:6" x14ac:dyDescent="0.2">
      <c r="A2" s="54" t="s">
        <v>2124</v>
      </c>
      <c r="B2" s="56">
        <v>21946</v>
      </c>
      <c r="C2" s="54" t="s">
        <v>2125</v>
      </c>
      <c r="D2" s="54" t="s">
        <v>2126</v>
      </c>
    </row>
    <row r="3" spans="1:6" x14ac:dyDescent="0.2">
      <c r="A3" s="54" t="s">
        <v>2317</v>
      </c>
      <c r="B3" s="56">
        <v>21969</v>
      </c>
      <c r="C3" s="54" t="s">
        <v>2318</v>
      </c>
      <c r="D3" s="54" t="s">
        <v>2319</v>
      </c>
      <c r="F3" s="55" t="s">
        <v>3034</v>
      </c>
    </row>
    <row r="4" spans="1:6" x14ac:dyDescent="0.2">
      <c r="A4" s="54" t="s">
        <v>2204</v>
      </c>
      <c r="B4" s="56">
        <v>21974</v>
      </c>
      <c r="C4" s="54" t="s">
        <v>2205</v>
      </c>
      <c r="D4" s="54" t="s">
        <v>2206</v>
      </c>
      <c r="F4" s="7" t="s">
        <v>3035</v>
      </c>
    </row>
    <row r="5" spans="1:6" x14ac:dyDescent="0.2">
      <c r="A5" s="54" t="s">
        <v>2552</v>
      </c>
      <c r="B5" s="56">
        <v>21977</v>
      </c>
      <c r="C5" s="54" t="s">
        <v>2553</v>
      </c>
      <c r="D5" s="54" t="s">
        <v>2554</v>
      </c>
      <c r="F5" s="7" t="s">
        <v>3036</v>
      </c>
    </row>
    <row r="6" spans="1:6" x14ac:dyDescent="0.2">
      <c r="A6" s="54" t="s">
        <v>1970</v>
      </c>
      <c r="B6" s="56">
        <v>21994</v>
      </c>
      <c r="C6" s="54" t="s">
        <v>1971</v>
      </c>
      <c r="D6" s="54" t="s">
        <v>1972</v>
      </c>
      <c r="F6" s="7" t="s">
        <v>3037</v>
      </c>
    </row>
    <row r="7" spans="1:6" x14ac:dyDescent="0.2">
      <c r="A7" s="54" t="s">
        <v>2561</v>
      </c>
      <c r="B7" s="56">
        <v>22065</v>
      </c>
      <c r="C7" s="54" t="s">
        <v>2562</v>
      </c>
      <c r="D7" s="54" t="s">
        <v>2563</v>
      </c>
      <c r="F7" s="7" t="s">
        <v>3038</v>
      </c>
    </row>
    <row r="8" spans="1:6" x14ac:dyDescent="0.2">
      <c r="A8" s="54" t="s">
        <v>1720</v>
      </c>
      <c r="B8" s="56">
        <v>22152</v>
      </c>
      <c r="C8" s="54" t="s">
        <v>1721</v>
      </c>
      <c r="D8" s="54" t="s">
        <v>1722</v>
      </c>
    </row>
    <row r="9" spans="1:6" x14ac:dyDescent="0.2">
      <c r="A9" s="54" t="s">
        <v>2732</v>
      </c>
      <c r="B9" s="56">
        <v>22190</v>
      </c>
      <c r="C9" s="54" t="s">
        <v>2733</v>
      </c>
      <c r="D9" s="54" t="s">
        <v>2734</v>
      </c>
    </row>
    <row r="10" spans="1:6" x14ac:dyDescent="0.2">
      <c r="A10" s="54" t="s">
        <v>2098</v>
      </c>
      <c r="B10" s="56">
        <v>22194</v>
      </c>
      <c r="C10" s="54" t="s">
        <v>2099</v>
      </c>
      <c r="D10" s="54" t="s">
        <v>2100</v>
      </c>
    </row>
    <row r="11" spans="1:6" x14ac:dyDescent="0.2">
      <c r="A11" s="54" t="s">
        <v>1695</v>
      </c>
      <c r="B11" s="56">
        <v>22221</v>
      </c>
      <c r="C11" s="54" t="s">
        <v>1696</v>
      </c>
      <c r="D11" s="54" t="s">
        <v>1697</v>
      </c>
    </row>
    <row r="12" spans="1:6" x14ac:dyDescent="0.2">
      <c r="A12" s="54" t="s">
        <v>2465</v>
      </c>
      <c r="B12" s="56">
        <v>22283</v>
      </c>
      <c r="C12" s="54" t="s">
        <v>2466</v>
      </c>
      <c r="D12" s="54" t="s">
        <v>2467</v>
      </c>
    </row>
    <row r="13" spans="1:6" x14ac:dyDescent="0.2">
      <c r="A13" s="54" t="s">
        <v>87</v>
      </c>
      <c r="B13" s="56">
        <v>22306</v>
      </c>
      <c r="C13" s="54" t="s">
        <v>2193</v>
      </c>
      <c r="D13" s="54" t="s">
        <v>2194</v>
      </c>
    </row>
    <row r="14" spans="1:6" x14ac:dyDescent="0.2">
      <c r="A14" s="54" t="s">
        <v>2325</v>
      </c>
      <c r="B14" s="56">
        <v>22310</v>
      </c>
      <c r="C14" s="54" t="s">
        <v>2326</v>
      </c>
      <c r="D14" s="54" t="s">
        <v>2327</v>
      </c>
    </row>
    <row r="15" spans="1:6" x14ac:dyDescent="0.2">
      <c r="A15" s="54" t="s">
        <v>1692</v>
      </c>
      <c r="B15" s="56">
        <v>22313</v>
      </c>
      <c r="C15" s="54" t="s">
        <v>1693</v>
      </c>
      <c r="D15" s="54" t="s">
        <v>1694</v>
      </c>
    </row>
    <row r="16" spans="1:6" x14ac:dyDescent="0.2">
      <c r="A16" s="54" t="s">
        <v>1797</v>
      </c>
      <c r="B16" s="56">
        <v>22326</v>
      </c>
      <c r="C16" s="54" t="s">
        <v>1798</v>
      </c>
      <c r="D16" s="54" t="s">
        <v>1799</v>
      </c>
    </row>
    <row r="17" spans="1:4" x14ac:dyDescent="0.2">
      <c r="A17" s="54" t="s">
        <v>2667</v>
      </c>
      <c r="B17" s="56">
        <v>22340</v>
      </c>
      <c r="C17" s="54" t="s">
        <v>2668</v>
      </c>
      <c r="D17" s="54" t="s">
        <v>2669</v>
      </c>
    </row>
    <row r="18" spans="1:4" x14ac:dyDescent="0.2">
      <c r="A18" s="54" t="s">
        <v>2165</v>
      </c>
      <c r="B18" s="56">
        <v>22384</v>
      </c>
      <c r="C18" s="54" t="s">
        <v>2166</v>
      </c>
      <c r="D18" s="54" t="s">
        <v>2167</v>
      </c>
    </row>
    <row r="19" spans="1:4" x14ac:dyDescent="0.2">
      <c r="A19" s="54" t="s">
        <v>1853</v>
      </c>
      <c r="B19" s="56">
        <v>22403</v>
      </c>
      <c r="C19" s="54" t="s">
        <v>1854</v>
      </c>
      <c r="D19" s="54" t="s">
        <v>1855</v>
      </c>
    </row>
    <row r="20" spans="1:4" x14ac:dyDescent="0.2">
      <c r="A20" s="54" t="s">
        <v>1895</v>
      </c>
      <c r="B20" s="56">
        <v>22423</v>
      </c>
      <c r="C20" s="54" t="s">
        <v>1896</v>
      </c>
      <c r="D20" s="54" t="s">
        <v>1897</v>
      </c>
    </row>
    <row r="21" spans="1:4" x14ac:dyDescent="0.2">
      <c r="A21" s="54" t="s">
        <v>2664</v>
      </c>
      <c r="B21" s="56">
        <v>22426</v>
      </c>
      <c r="C21" s="54" t="s">
        <v>2665</v>
      </c>
      <c r="D21" s="54" t="s">
        <v>2666</v>
      </c>
    </row>
    <row r="22" spans="1:4" x14ac:dyDescent="0.2">
      <c r="A22" s="54" t="s">
        <v>2068</v>
      </c>
      <c r="B22" s="56">
        <v>22466</v>
      </c>
      <c r="C22" s="54" t="s">
        <v>2069</v>
      </c>
      <c r="D22" s="54" t="s">
        <v>2070</v>
      </c>
    </row>
    <row r="23" spans="1:4" x14ac:dyDescent="0.2">
      <c r="A23" s="54" t="s">
        <v>2050</v>
      </c>
      <c r="B23" s="56">
        <v>22480</v>
      </c>
      <c r="C23" s="54" t="s">
        <v>2051</v>
      </c>
      <c r="D23" s="54" t="s">
        <v>2052</v>
      </c>
    </row>
    <row r="24" spans="1:4" x14ac:dyDescent="0.2">
      <c r="A24" s="54" t="s">
        <v>2537</v>
      </c>
      <c r="B24" s="56">
        <v>22498</v>
      </c>
      <c r="C24" s="54" t="s">
        <v>2538</v>
      </c>
      <c r="D24" s="54" t="s">
        <v>2539</v>
      </c>
    </row>
    <row r="25" spans="1:4" x14ac:dyDescent="0.2">
      <c r="A25" s="54" t="s">
        <v>1740</v>
      </c>
      <c r="B25" s="56">
        <v>22500</v>
      </c>
      <c r="C25" s="54" t="s">
        <v>1741</v>
      </c>
      <c r="D25" s="54" t="s">
        <v>1742</v>
      </c>
    </row>
    <row r="26" spans="1:4" x14ac:dyDescent="0.2">
      <c r="A26" s="54" t="s">
        <v>2940</v>
      </c>
      <c r="B26" s="56">
        <v>22514</v>
      </c>
      <c r="C26" s="54" t="s">
        <v>2941</v>
      </c>
      <c r="D26" s="54" t="s">
        <v>2942</v>
      </c>
    </row>
    <row r="27" spans="1:4" x14ac:dyDescent="0.2">
      <c r="A27" s="54"/>
      <c r="B27" s="56"/>
      <c r="C27" s="54"/>
      <c r="D27" s="54"/>
    </row>
    <row r="28" spans="1:4" x14ac:dyDescent="0.2">
      <c r="A28" s="54" t="s">
        <v>339</v>
      </c>
      <c r="B28" s="56">
        <v>22540</v>
      </c>
      <c r="C28" s="54" t="s">
        <v>2831</v>
      </c>
      <c r="D28" s="54" t="s">
        <v>2832</v>
      </c>
    </row>
    <row r="29" spans="1:4" x14ac:dyDescent="0.2">
      <c r="A29" s="54" t="s">
        <v>2162</v>
      </c>
      <c r="B29" s="56">
        <v>22547</v>
      </c>
      <c r="C29" s="54" t="s">
        <v>2163</v>
      </c>
      <c r="D29" s="54" t="s">
        <v>2164</v>
      </c>
    </row>
    <row r="30" spans="1:4" x14ac:dyDescent="0.2">
      <c r="A30" s="54" t="s">
        <v>2156</v>
      </c>
      <c r="B30" s="56">
        <v>22618</v>
      </c>
      <c r="C30" s="54" t="s">
        <v>2157</v>
      </c>
      <c r="D30" s="54" t="s">
        <v>2158</v>
      </c>
    </row>
    <row r="31" spans="1:4" x14ac:dyDescent="0.2">
      <c r="A31" s="54" t="s">
        <v>3014</v>
      </c>
      <c r="B31" s="56">
        <v>22632</v>
      </c>
      <c r="C31" s="54" t="s">
        <v>3015</v>
      </c>
      <c r="D31" s="54" t="s">
        <v>3016</v>
      </c>
    </row>
    <row r="32" spans="1:4" x14ac:dyDescent="0.2">
      <c r="A32" s="54" t="s">
        <v>3020</v>
      </c>
      <c r="B32" s="56">
        <v>22642</v>
      </c>
      <c r="C32" s="54" t="s">
        <v>115</v>
      </c>
      <c r="D32" s="54" t="s">
        <v>3021</v>
      </c>
    </row>
    <row r="33" spans="1:4" x14ac:dyDescent="0.2">
      <c r="A33" s="54" t="s">
        <v>1928</v>
      </c>
      <c r="B33" s="56">
        <v>22650</v>
      </c>
      <c r="C33" s="54" t="s">
        <v>1929</v>
      </c>
      <c r="D33" s="54" t="s">
        <v>1930</v>
      </c>
    </row>
    <row r="34" spans="1:4" x14ac:dyDescent="0.2">
      <c r="A34" s="54" t="s">
        <v>2410</v>
      </c>
      <c r="B34" s="56">
        <v>22677</v>
      </c>
      <c r="C34" s="54" t="s">
        <v>2411</v>
      </c>
      <c r="D34" s="54" t="s">
        <v>2412</v>
      </c>
    </row>
    <row r="35" spans="1:4" x14ac:dyDescent="0.2">
      <c r="A35" s="54" t="s">
        <v>2216</v>
      </c>
      <c r="B35" s="56">
        <v>22736</v>
      </c>
      <c r="C35" s="54" t="s">
        <v>1661</v>
      </c>
      <c r="D35" s="54" t="s">
        <v>2217</v>
      </c>
    </row>
    <row r="36" spans="1:4" x14ac:dyDescent="0.2">
      <c r="A36" s="54" t="s">
        <v>2872</v>
      </c>
      <c r="B36" s="56">
        <v>22747</v>
      </c>
      <c r="C36" s="54" t="s">
        <v>393</v>
      </c>
      <c r="D36" s="54" t="s">
        <v>2873</v>
      </c>
    </row>
    <row r="37" spans="1:4" x14ac:dyDescent="0.2">
      <c r="A37" s="54" t="s">
        <v>1866</v>
      </c>
      <c r="B37" s="56">
        <v>22755</v>
      </c>
      <c r="C37" s="54" t="s">
        <v>1867</v>
      </c>
      <c r="D37" s="54" t="s">
        <v>1868</v>
      </c>
    </row>
    <row r="38" spans="1:4" x14ac:dyDescent="0.2">
      <c r="A38" s="54" t="s">
        <v>2681</v>
      </c>
      <c r="B38" s="56">
        <v>22777</v>
      </c>
      <c r="C38" s="54" t="s">
        <v>679</v>
      </c>
      <c r="D38" s="54" t="s">
        <v>2682</v>
      </c>
    </row>
    <row r="39" spans="1:4" x14ac:dyDescent="0.2">
      <c r="A39" s="54" t="s">
        <v>2656</v>
      </c>
      <c r="B39" s="56">
        <v>22779</v>
      </c>
      <c r="C39" s="54" t="s">
        <v>2657</v>
      </c>
      <c r="D39" s="54" t="s">
        <v>2658</v>
      </c>
    </row>
    <row r="40" spans="1:4" x14ac:dyDescent="0.2">
      <c r="A40" s="54" t="s">
        <v>2585</v>
      </c>
      <c r="B40" s="56">
        <v>22782</v>
      </c>
      <c r="C40" s="54" t="s">
        <v>2586</v>
      </c>
      <c r="D40" s="54" t="s">
        <v>2587</v>
      </c>
    </row>
    <row r="41" spans="1:4" x14ac:dyDescent="0.2">
      <c r="A41" s="54" t="s">
        <v>2822</v>
      </c>
      <c r="B41" s="56">
        <v>22826</v>
      </c>
      <c r="C41" s="54" t="s">
        <v>2823</v>
      </c>
      <c r="D41" s="54" t="s">
        <v>2824</v>
      </c>
    </row>
    <row r="42" spans="1:4" x14ac:dyDescent="0.2">
      <c r="A42" s="54" t="s">
        <v>1881</v>
      </c>
      <c r="B42" s="56">
        <v>22888</v>
      </c>
      <c r="C42" s="54" t="s">
        <v>1882</v>
      </c>
      <c r="D42" s="54" t="s">
        <v>1883</v>
      </c>
    </row>
    <row r="43" spans="1:4" x14ac:dyDescent="0.2">
      <c r="A43" s="54" t="s">
        <v>2800</v>
      </c>
      <c r="B43" s="56">
        <v>22907</v>
      </c>
      <c r="C43" s="54" t="s">
        <v>2801</v>
      </c>
      <c r="D43" s="54" t="s">
        <v>2802</v>
      </c>
    </row>
    <row r="44" spans="1:4" x14ac:dyDescent="0.2">
      <c r="A44" s="54" t="s">
        <v>2239</v>
      </c>
      <c r="B44" s="56">
        <v>22944</v>
      </c>
      <c r="C44" s="54" t="s">
        <v>2240</v>
      </c>
      <c r="D44" s="54" t="s">
        <v>2241</v>
      </c>
    </row>
    <row r="45" spans="1:4" x14ac:dyDescent="0.2">
      <c r="A45" s="54" t="s">
        <v>2886</v>
      </c>
      <c r="B45" s="56">
        <v>22969</v>
      </c>
      <c r="C45" s="54" t="s">
        <v>2887</v>
      </c>
      <c r="D45" s="54" t="s">
        <v>2888</v>
      </c>
    </row>
    <row r="46" spans="1:4" x14ac:dyDescent="0.2">
      <c r="A46" s="54" t="s">
        <v>2723</v>
      </c>
      <c r="B46" s="56">
        <v>23020</v>
      </c>
      <c r="C46" s="54" t="s">
        <v>2724</v>
      </c>
      <c r="D46" s="54" t="s">
        <v>2725</v>
      </c>
    </row>
    <row r="47" spans="1:4" x14ac:dyDescent="0.2">
      <c r="A47" s="54" t="s">
        <v>2709</v>
      </c>
      <c r="B47" s="56">
        <v>23046</v>
      </c>
      <c r="C47" s="54" t="s">
        <v>2710</v>
      </c>
      <c r="D47" s="54" t="s">
        <v>2711</v>
      </c>
    </row>
    <row r="48" spans="1:4" x14ac:dyDescent="0.2">
      <c r="A48" s="54" t="s">
        <v>2688</v>
      </c>
      <c r="B48" s="56">
        <v>23063</v>
      </c>
      <c r="C48" s="54" t="s">
        <v>2689</v>
      </c>
      <c r="D48" s="54" t="s">
        <v>2690</v>
      </c>
    </row>
    <row r="49" spans="1:4" x14ac:dyDescent="0.2">
      <c r="A49" s="54" t="s">
        <v>3022</v>
      </c>
      <c r="B49" s="56">
        <v>23076</v>
      </c>
      <c r="C49" s="54" t="s">
        <v>146</v>
      </c>
      <c r="D49" s="54" t="s">
        <v>3023</v>
      </c>
    </row>
    <row r="50" spans="1:4" x14ac:dyDescent="0.2">
      <c r="A50" s="54" t="s">
        <v>2943</v>
      </c>
      <c r="B50" s="56">
        <v>23082</v>
      </c>
      <c r="C50" s="54" t="s">
        <v>2944</v>
      </c>
      <c r="D50" s="54" t="s">
        <v>2945</v>
      </c>
    </row>
    <row r="51" spans="1:4" x14ac:dyDescent="0.2">
      <c r="A51" s="54" t="s">
        <v>1821</v>
      </c>
      <c r="B51" s="56">
        <v>23162</v>
      </c>
      <c r="C51" s="54" t="s">
        <v>436</v>
      </c>
      <c r="D51" s="54" t="s">
        <v>1822</v>
      </c>
    </row>
    <row r="52" spans="1:4" x14ac:dyDescent="0.2">
      <c r="A52" s="54"/>
      <c r="B52" s="56"/>
      <c r="C52" s="54"/>
      <c r="D52" s="54"/>
    </row>
    <row r="53" spans="1:4" x14ac:dyDescent="0.2">
      <c r="A53" s="54" t="s">
        <v>2498</v>
      </c>
      <c r="B53" s="56">
        <v>23248</v>
      </c>
      <c r="C53" s="54" t="s">
        <v>2499</v>
      </c>
      <c r="D53" s="54" t="s">
        <v>2500</v>
      </c>
    </row>
    <row r="54" spans="1:4" x14ac:dyDescent="0.2">
      <c r="A54" s="54" t="s">
        <v>2591</v>
      </c>
      <c r="B54" s="56">
        <v>23254</v>
      </c>
      <c r="C54" s="54" t="s">
        <v>779</v>
      </c>
      <c r="D54" s="54" t="s">
        <v>2592</v>
      </c>
    </row>
    <row r="55" spans="1:4" x14ac:dyDescent="0.2">
      <c r="A55" s="54" t="s">
        <v>2806</v>
      </c>
      <c r="B55" s="56">
        <v>23272</v>
      </c>
      <c r="C55" s="54" t="s">
        <v>2807</v>
      </c>
      <c r="D55" s="54" t="s">
        <v>2808</v>
      </c>
    </row>
    <row r="56" spans="1:4" x14ac:dyDescent="0.2">
      <c r="A56" s="54" t="s">
        <v>2672</v>
      </c>
      <c r="B56" s="56">
        <v>23310</v>
      </c>
      <c r="C56" s="54" t="s">
        <v>2673</v>
      </c>
      <c r="D56" s="54" t="s">
        <v>2674</v>
      </c>
    </row>
    <row r="57" spans="1:4" x14ac:dyDescent="0.2">
      <c r="A57" s="54" t="s">
        <v>1777</v>
      </c>
      <c r="B57" s="56">
        <v>23317</v>
      </c>
      <c r="C57" s="54" t="s">
        <v>1778</v>
      </c>
      <c r="D57" s="54" t="s">
        <v>1779</v>
      </c>
    </row>
    <row r="58" spans="1:4" x14ac:dyDescent="0.2">
      <c r="A58" s="54" t="s">
        <v>2524</v>
      </c>
      <c r="B58" s="56">
        <v>23414</v>
      </c>
      <c r="C58" s="54" t="s">
        <v>1665</v>
      </c>
      <c r="D58" s="54" t="s">
        <v>2525</v>
      </c>
    </row>
    <row r="59" spans="1:4" x14ac:dyDescent="0.2">
      <c r="A59" s="54" t="s">
        <v>1978</v>
      </c>
      <c r="B59" s="56">
        <v>23421</v>
      </c>
      <c r="C59" s="54" t="s">
        <v>1979</v>
      </c>
      <c r="D59" s="54" t="s">
        <v>1980</v>
      </c>
    </row>
    <row r="60" spans="1:4" x14ac:dyDescent="0.2">
      <c r="A60" s="54" t="s">
        <v>1967</v>
      </c>
      <c r="B60" s="56">
        <v>23463</v>
      </c>
      <c r="C60" s="54" t="s">
        <v>1968</v>
      </c>
      <c r="D60" s="54" t="s">
        <v>1969</v>
      </c>
    </row>
    <row r="61" spans="1:4" x14ac:dyDescent="0.2">
      <c r="A61" s="54" t="s">
        <v>1655</v>
      </c>
      <c r="B61" s="56">
        <v>23526</v>
      </c>
      <c r="C61" s="54" t="s">
        <v>2471</v>
      </c>
      <c r="D61" s="54" t="s">
        <v>2472</v>
      </c>
    </row>
    <row r="62" spans="1:4" x14ac:dyDescent="0.2">
      <c r="A62" s="54" t="s">
        <v>2176</v>
      </c>
      <c r="B62" s="56">
        <v>23535</v>
      </c>
      <c r="C62" s="54" t="s">
        <v>2177</v>
      </c>
      <c r="D62" s="54" t="s">
        <v>2178</v>
      </c>
    </row>
    <row r="63" spans="1:4" x14ac:dyDescent="0.2">
      <c r="A63" s="54" t="s">
        <v>2360</v>
      </c>
      <c r="B63" s="56">
        <v>23566</v>
      </c>
      <c r="C63" s="54" t="s">
        <v>2361</v>
      </c>
      <c r="D63" s="54" t="s">
        <v>2362</v>
      </c>
    </row>
    <row r="64" spans="1:4" x14ac:dyDescent="0.2">
      <c r="A64" s="54" t="s">
        <v>2653</v>
      </c>
      <c r="B64" s="56">
        <v>23615</v>
      </c>
      <c r="C64" s="54" t="s">
        <v>2654</v>
      </c>
      <c r="D64" s="54" t="s">
        <v>2655</v>
      </c>
    </row>
    <row r="65" spans="1:4" x14ac:dyDescent="0.2">
      <c r="A65" s="54" t="s">
        <v>2218</v>
      </c>
      <c r="B65" s="56">
        <v>23659</v>
      </c>
      <c r="C65" s="54" t="s">
        <v>2219</v>
      </c>
      <c r="D65" s="54" t="s">
        <v>2220</v>
      </c>
    </row>
    <row r="66" spans="1:4" x14ac:dyDescent="0.2">
      <c r="A66" s="54" t="s">
        <v>1684</v>
      </c>
      <c r="B66" s="56">
        <v>23681</v>
      </c>
      <c r="C66" s="54" t="s">
        <v>1685</v>
      </c>
      <c r="D66" s="54" t="s">
        <v>1686</v>
      </c>
    </row>
    <row r="67" spans="1:4" x14ac:dyDescent="0.2">
      <c r="A67" s="54" t="s">
        <v>1698</v>
      </c>
      <c r="B67" s="56">
        <v>23686</v>
      </c>
      <c r="C67" s="54" t="s">
        <v>1699</v>
      </c>
      <c r="D67" s="54" t="s">
        <v>1700</v>
      </c>
    </row>
    <row r="68" spans="1:4" x14ac:dyDescent="0.2">
      <c r="A68" s="54" t="s">
        <v>2766</v>
      </c>
      <c r="B68" s="56">
        <v>23687</v>
      </c>
      <c r="C68" s="54" t="s">
        <v>2767</v>
      </c>
      <c r="D68" s="54" t="s">
        <v>2768</v>
      </c>
    </row>
    <row r="69" spans="1:4" x14ac:dyDescent="0.2">
      <c r="A69" s="54" t="s">
        <v>1687</v>
      </c>
      <c r="B69" s="56">
        <v>23701</v>
      </c>
      <c r="C69" s="54" t="s">
        <v>1688</v>
      </c>
      <c r="D69" s="54" t="s">
        <v>1689</v>
      </c>
    </row>
    <row r="70" spans="1:4" x14ac:dyDescent="0.2">
      <c r="A70" s="54" t="s">
        <v>1919</v>
      </c>
      <c r="B70" s="56">
        <v>23749</v>
      </c>
      <c r="C70" s="54" t="s">
        <v>1920</v>
      </c>
      <c r="D70" s="54" t="s">
        <v>1921</v>
      </c>
    </row>
    <row r="71" spans="1:4" x14ac:dyDescent="0.2">
      <c r="A71" s="54" t="s">
        <v>2507</v>
      </c>
      <c r="B71" s="56">
        <v>23822</v>
      </c>
      <c r="C71" s="54" t="s">
        <v>2508</v>
      </c>
      <c r="D71" s="54" t="s">
        <v>2509</v>
      </c>
    </row>
    <row r="72" spans="1:4" x14ac:dyDescent="0.2">
      <c r="A72" s="54" t="s">
        <v>430</v>
      </c>
      <c r="B72" s="56">
        <v>23832</v>
      </c>
      <c r="C72" s="54" t="s">
        <v>2865</v>
      </c>
      <c r="D72" s="54" t="s">
        <v>2866</v>
      </c>
    </row>
    <row r="73" spans="1:4" x14ac:dyDescent="0.2">
      <c r="A73" s="54" t="s">
        <v>2179</v>
      </c>
      <c r="B73" s="56">
        <v>23879</v>
      </c>
      <c r="C73" s="54" t="s">
        <v>2180</v>
      </c>
      <c r="D73" s="54" t="s">
        <v>2181</v>
      </c>
    </row>
    <row r="74" spans="1:4" x14ac:dyDescent="0.2">
      <c r="A74" s="54" t="s">
        <v>1875</v>
      </c>
      <c r="B74" s="56">
        <v>23962</v>
      </c>
      <c r="C74" s="54" t="s">
        <v>1876</v>
      </c>
      <c r="D74" s="54" t="s">
        <v>1877</v>
      </c>
    </row>
    <row r="75" spans="1:4" x14ac:dyDescent="0.2">
      <c r="A75" s="54" t="s">
        <v>2009</v>
      </c>
      <c r="B75" s="56">
        <v>24002</v>
      </c>
      <c r="C75" s="54" t="s">
        <v>2010</v>
      </c>
      <c r="D75" s="54" t="s">
        <v>2011</v>
      </c>
    </row>
    <row r="76" spans="1:4" x14ac:dyDescent="0.2">
      <c r="A76" s="54" t="s">
        <v>2735</v>
      </c>
      <c r="B76" s="56">
        <v>24079</v>
      </c>
      <c r="C76" s="54" t="s">
        <v>2736</v>
      </c>
      <c r="D76" s="54" t="s">
        <v>2737</v>
      </c>
    </row>
    <row r="77" spans="1:4" x14ac:dyDescent="0.2">
      <c r="A77" s="54"/>
      <c r="B77" s="56"/>
      <c r="C77" s="54"/>
      <c r="D77" s="54"/>
    </row>
    <row r="78" spans="1:4" x14ac:dyDescent="0.2">
      <c r="A78" s="54" t="s">
        <v>2159</v>
      </c>
      <c r="B78" s="56">
        <v>24114</v>
      </c>
      <c r="C78" s="54" t="s">
        <v>2160</v>
      </c>
      <c r="D78" s="54" t="s">
        <v>2161</v>
      </c>
    </row>
    <row r="79" spans="1:4" x14ac:dyDescent="0.2">
      <c r="A79" s="54" t="s">
        <v>2504</v>
      </c>
      <c r="B79" s="56">
        <v>24149</v>
      </c>
      <c r="C79" s="54" t="s">
        <v>2505</v>
      </c>
      <c r="D79" s="54" t="s">
        <v>2506</v>
      </c>
    </row>
    <row r="80" spans="1:4" x14ac:dyDescent="0.2">
      <c r="A80" s="54" t="s">
        <v>2543</v>
      </c>
      <c r="B80" s="56">
        <v>24278</v>
      </c>
      <c r="C80" s="54" t="s">
        <v>2544</v>
      </c>
      <c r="D80" s="54" t="s">
        <v>2545</v>
      </c>
    </row>
    <row r="81" spans="1:4" x14ac:dyDescent="0.2">
      <c r="A81" s="54" t="s">
        <v>1636</v>
      </c>
      <c r="B81" s="56">
        <v>24308</v>
      </c>
      <c r="C81" s="54" t="s">
        <v>2422</v>
      </c>
      <c r="D81" s="54" t="s">
        <v>2423</v>
      </c>
    </row>
    <row r="82" spans="1:4" x14ac:dyDescent="0.2">
      <c r="A82" s="54" t="s">
        <v>1818</v>
      </c>
      <c r="B82" s="56">
        <v>24331</v>
      </c>
      <c r="C82" s="54" t="s">
        <v>1819</v>
      </c>
      <c r="D82" s="54" t="s">
        <v>1820</v>
      </c>
    </row>
    <row r="83" spans="1:4" x14ac:dyDescent="0.2">
      <c r="A83" s="54" t="s">
        <v>1746</v>
      </c>
      <c r="B83" s="56">
        <v>24338</v>
      </c>
      <c r="C83" s="54" t="s">
        <v>1747</v>
      </c>
      <c r="D83" s="54" t="s">
        <v>1748</v>
      </c>
    </row>
    <row r="84" spans="1:4" x14ac:dyDescent="0.2">
      <c r="A84" s="54" t="s">
        <v>1715</v>
      </c>
      <c r="B84" s="56">
        <v>24368</v>
      </c>
      <c r="C84" s="54" t="s">
        <v>1716</v>
      </c>
      <c r="D84" s="54" t="s">
        <v>1717</v>
      </c>
    </row>
    <row r="85" spans="1:4" x14ac:dyDescent="0.2">
      <c r="A85" s="54" t="s">
        <v>1808</v>
      </c>
      <c r="B85" s="56">
        <v>24415</v>
      </c>
      <c r="C85" s="54" t="s">
        <v>237</v>
      </c>
      <c r="D85" s="54" t="s">
        <v>1809</v>
      </c>
    </row>
    <row r="86" spans="1:4" x14ac:dyDescent="0.2">
      <c r="A86" s="54" t="s">
        <v>1764</v>
      </c>
      <c r="B86" s="56">
        <v>24454</v>
      </c>
      <c r="C86" s="54" t="s">
        <v>1765</v>
      </c>
      <c r="D86" s="54" t="s">
        <v>1766</v>
      </c>
    </row>
    <row r="87" spans="1:4" x14ac:dyDescent="0.2">
      <c r="A87" s="54" t="s">
        <v>2931</v>
      </c>
      <c r="B87" s="56">
        <v>24467</v>
      </c>
      <c r="C87" s="54" t="s">
        <v>2932</v>
      </c>
      <c r="D87" s="54" t="s">
        <v>2933</v>
      </c>
    </row>
    <row r="88" spans="1:4" x14ac:dyDescent="0.2">
      <c r="A88" s="54" t="s">
        <v>174</v>
      </c>
      <c r="B88" s="56">
        <v>24490</v>
      </c>
      <c r="C88" s="54" t="s">
        <v>1690</v>
      </c>
      <c r="D88" s="54" t="s">
        <v>1691</v>
      </c>
    </row>
    <row r="89" spans="1:4" x14ac:dyDescent="0.2">
      <c r="A89" s="54" t="s">
        <v>1679</v>
      </c>
      <c r="B89" s="56">
        <v>24645</v>
      </c>
      <c r="C89" s="54" t="s">
        <v>288</v>
      </c>
      <c r="D89" s="54" t="s">
        <v>1680</v>
      </c>
    </row>
    <row r="90" spans="1:4" x14ac:dyDescent="0.2">
      <c r="A90" s="54" t="s">
        <v>2372</v>
      </c>
      <c r="B90" s="56">
        <v>24650</v>
      </c>
      <c r="C90" s="54" t="s">
        <v>2373</v>
      </c>
      <c r="D90" s="54" t="s">
        <v>2374</v>
      </c>
    </row>
    <row r="91" spans="1:4" x14ac:dyDescent="0.2">
      <c r="A91" s="54" t="s">
        <v>2894</v>
      </c>
      <c r="B91" s="56">
        <v>24685</v>
      </c>
      <c r="C91" s="54" t="s">
        <v>2895</v>
      </c>
      <c r="D91" s="54" t="s">
        <v>2896</v>
      </c>
    </row>
    <row r="92" spans="1:4" x14ac:dyDescent="0.2">
      <c r="A92" s="54" t="s">
        <v>2952</v>
      </c>
      <c r="B92" s="56">
        <v>24700</v>
      </c>
      <c r="C92" s="54" t="s">
        <v>1638</v>
      </c>
      <c r="D92" s="54" t="s">
        <v>2953</v>
      </c>
    </row>
    <row r="93" spans="1:4" x14ac:dyDescent="0.2">
      <c r="A93" s="54" t="s">
        <v>405</v>
      </c>
      <c r="B93" s="56">
        <v>24727</v>
      </c>
      <c r="C93" s="54" t="s">
        <v>2707</v>
      </c>
      <c r="D93" s="54" t="s">
        <v>2708</v>
      </c>
    </row>
    <row r="94" spans="1:4" x14ac:dyDescent="0.2">
      <c r="A94" s="54" t="s">
        <v>2433</v>
      </c>
      <c r="B94" s="56">
        <v>24775</v>
      </c>
      <c r="C94" s="54" t="s">
        <v>2434</v>
      </c>
      <c r="D94" s="54" t="s">
        <v>2435</v>
      </c>
    </row>
    <row r="95" spans="1:4" x14ac:dyDescent="0.2">
      <c r="A95" s="54" t="s">
        <v>2812</v>
      </c>
      <c r="B95" s="56">
        <v>24780</v>
      </c>
      <c r="C95" s="54" t="s">
        <v>2813</v>
      </c>
      <c r="D95" s="54" t="s">
        <v>2814</v>
      </c>
    </row>
    <row r="96" spans="1:4" x14ac:dyDescent="0.2">
      <c r="A96" s="54" t="s">
        <v>1794</v>
      </c>
      <c r="B96" s="56">
        <v>24806</v>
      </c>
      <c r="C96" s="54" t="s">
        <v>1795</v>
      </c>
      <c r="D96" s="54" t="s">
        <v>1796</v>
      </c>
    </row>
    <row r="97" spans="1:4" x14ac:dyDescent="0.2">
      <c r="A97" s="54" t="s">
        <v>1791</v>
      </c>
      <c r="B97" s="56">
        <v>24827</v>
      </c>
      <c r="C97" s="54" t="s">
        <v>1792</v>
      </c>
      <c r="D97" s="54" t="s">
        <v>1793</v>
      </c>
    </row>
    <row r="98" spans="1:4" x14ac:dyDescent="0.2">
      <c r="A98" s="54" t="s">
        <v>2977</v>
      </c>
      <c r="B98" s="56">
        <v>24851</v>
      </c>
      <c r="C98" s="54" t="s">
        <v>2978</v>
      </c>
      <c r="D98" s="54" t="s">
        <v>2979</v>
      </c>
    </row>
    <row r="99" spans="1:4" x14ac:dyDescent="0.2">
      <c r="A99" s="54" t="s">
        <v>2641</v>
      </c>
      <c r="B99" s="56">
        <v>24886</v>
      </c>
      <c r="C99" s="54" t="s">
        <v>2642</v>
      </c>
      <c r="D99" s="54" t="s">
        <v>2643</v>
      </c>
    </row>
    <row r="100" spans="1:4" x14ac:dyDescent="0.2">
      <c r="A100" s="54" t="s">
        <v>2715</v>
      </c>
      <c r="B100" s="56">
        <v>24905</v>
      </c>
      <c r="C100" s="54" t="s">
        <v>2716</v>
      </c>
      <c r="D100" s="54" t="s">
        <v>2717</v>
      </c>
    </row>
    <row r="101" spans="1:4" x14ac:dyDescent="0.2">
      <c r="A101" s="54" t="s">
        <v>1847</v>
      </c>
      <c r="B101" s="56">
        <v>24905</v>
      </c>
      <c r="C101" s="54" t="s">
        <v>1848</v>
      </c>
      <c r="D101" s="54" t="s">
        <v>1849</v>
      </c>
    </row>
    <row r="102" spans="1:4" x14ac:dyDescent="0.2">
      <c r="A102" s="54"/>
      <c r="B102" s="56"/>
      <c r="C102" s="54"/>
      <c r="D102" s="54"/>
    </row>
    <row r="103" spans="1:4" x14ac:dyDescent="0.2">
      <c r="A103" s="54" t="s">
        <v>2024</v>
      </c>
      <c r="B103" s="56">
        <v>24940</v>
      </c>
      <c r="C103" s="54" t="s">
        <v>2025</v>
      </c>
      <c r="D103" s="54" t="s">
        <v>2026</v>
      </c>
    </row>
    <row r="104" spans="1:4" x14ac:dyDescent="0.2">
      <c r="A104" s="54" t="s">
        <v>1826</v>
      </c>
      <c r="B104" s="56">
        <v>24952</v>
      </c>
      <c r="C104" s="54" t="s">
        <v>1827</v>
      </c>
      <c r="D104" s="54" t="s">
        <v>1828</v>
      </c>
    </row>
    <row r="105" spans="1:4" x14ac:dyDescent="0.2">
      <c r="A105" s="54" t="s">
        <v>2269</v>
      </c>
      <c r="B105" s="56">
        <v>24980</v>
      </c>
      <c r="C105" s="54" t="s">
        <v>2270</v>
      </c>
      <c r="D105" s="54" t="s">
        <v>2271</v>
      </c>
    </row>
    <row r="106" spans="1:4" x14ac:dyDescent="0.2">
      <c r="A106" s="54" t="s">
        <v>2227</v>
      </c>
      <c r="B106" s="56">
        <v>25101</v>
      </c>
      <c r="C106" s="54" t="s">
        <v>2228</v>
      </c>
      <c r="D106" s="54" t="s">
        <v>2229</v>
      </c>
    </row>
    <row r="107" spans="1:4" x14ac:dyDescent="0.2">
      <c r="A107" s="54" t="s">
        <v>2900</v>
      </c>
      <c r="B107" s="56">
        <v>25108</v>
      </c>
      <c r="C107" s="54" t="s">
        <v>2901</v>
      </c>
      <c r="D107" s="54" t="s">
        <v>2902</v>
      </c>
    </row>
    <row r="108" spans="1:4" x14ac:dyDescent="0.2">
      <c r="A108" s="54" t="s">
        <v>2260</v>
      </c>
      <c r="B108" s="56">
        <v>25123</v>
      </c>
      <c r="C108" s="54" t="s">
        <v>2261</v>
      </c>
      <c r="D108" s="54" t="s">
        <v>2262</v>
      </c>
    </row>
    <row r="109" spans="1:4" x14ac:dyDescent="0.2">
      <c r="A109" s="54" t="s">
        <v>2340</v>
      </c>
      <c r="B109" s="56">
        <v>25147</v>
      </c>
      <c r="C109" s="54" t="s">
        <v>2341</v>
      </c>
      <c r="D109" s="54" t="s">
        <v>2342</v>
      </c>
    </row>
    <row r="110" spans="1:4" x14ac:dyDescent="0.2">
      <c r="A110" s="54" t="s">
        <v>2965</v>
      </c>
      <c r="B110" s="56">
        <v>25295</v>
      </c>
      <c r="C110" s="54" t="s">
        <v>2966</v>
      </c>
      <c r="D110" s="54" t="s">
        <v>2967</v>
      </c>
    </row>
    <row r="111" spans="1:4" x14ac:dyDescent="0.2">
      <c r="A111" s="54" t="s">
        <v>1635</v>
      </c>
      <c r="B111" s="56">
        <v>25318</v>
      </c>
      <c r="C111" s="54" t="s">
        <v>1959</v>
      </c>
      <c r="D111" s="54" t="s">
        <v>1960</v>
      </c>
    </row>
    <row r="112" spans="1:4" x14ac:dyDescent="0.2">
      <c r="A112" s="54" t="s">
        <v>2803</v>
      </c>
      <c r="B112" s="56">
        <v>25327</v>
      </c>
      <c r="C112" s="54" t="s">
        <v>2804</v>
      </c>
      <c r="D112" s="54" t="s">
        <v>2805</v>
      </c>
    </row>
    <row r="113" spans="1:4" x14ac:dyDescent="0.2">
      <c r="A113" s="54" t="s">
        <v>2263</v>
      </c>
      <c r="B113" s="56">
        <v>25356</v>
      </c>
      <c r="C113" s="54" t="s">
        <v>1664</v>
      </c>
      <c r="D113" s="54" t="s">
        <v>2264</v>
      </c>
    </row>
    <row r="114" spans="1:4" x14ac:dyDescent="0.2">
      <c r="A114" s="54" t="s">
        <v>2748</v>
      </c>
      <c r="B114" s="56">
        <v>25368</v>
      </c>
      <c r="C114" s="54" t="s">
        <v>2749</v>
      </c>
      <c r="D114" s="54" t="s">
        <v>2750</v>
      </c>
    </row>
    <row r="115" spans="1:4" x14ac:dyDescent="0.2">
      <c r="A115" s="54" t="s">
        <v>2141</v>
      </c>
      <c r="B115" s="56">
        <v>25371</v>
      </c>
      <c r="C115" s="54" t="s">
        <v>2142</v>
      </c>
      <c r="D115" s="54" t="s">
        <v>2143</v>
      </c>
    </row>
    <row r="116" spans="1:4" x14ac:dyDescent="0.2">
      <c r="A116" s="54" t="s">
        <v>2210</v>
      </c>
      <c r="B116" s="56">
        <v>25385</v>
      </c>
      <c r="C116" s="54" t="s">
        <v>2211</v>
      </c>
      <c r="D116" s="54" t="s">
        <v>2212</v>
      </c>
    </row>
    <row r="117" spans="1:4" x14ac:dyDescent="0.2">
      <c r="A117" s="54" t="s">
        <v>2346</v>
      </c>
      <c r="B117" s="56">
        <v>25442</v>
      </c>
      <c r="C117" s="54" t="s">
        <v>429</v>
      </c>
      <c r="D117" s="54" t="s">
        <v>2347</v>
      </c>
    </row>
    <row r="118" spans="1:4" x14ac:dyDescent="0.2">
      <c r="A118" s="54" t="s">
        <v>2357</v>
      </c>
      <c r="B118" s="56">
        <v>25466</v>
      </c>
      <c r="C118" s="54" t="s">
        <v>2358</v>
      </c>
      <c r="D118" s="54" t="s">
        <v>2359</v>
      </c>
    </row>
    <row r="119" spans="1:4" x14ac:dyDescent="0.2">
      <c r="A119" s="54" t="s">
        <v>2257</v>
      </c>
      <c r="B119" s="56">
        <v>25480</v>
      </c>
      <c r="C119" s="54" t="s">
        <v>2258</v>
      </c>
      <c r="D119" s="54" t="s">
        <v>2259</v>
      </c>
    </row>
    <row r="120" spans="1:4" x14ac:dyDescent="0.2">
      <c r="A120" s="54" t="s">
        <v>2974</v>
      </c>
      <c r="B120" s="56">
        <v>25486</v>
      </c>
      <c r="C120" s="54" t="s">
        <v>2975</v>
      </c>
      <c r="D120" s="54" t="s">
        <v>2976</v>
      </c>
    </row>
    <row r="121" spans="1:4" x14ac:dyDescent="0.2">
      <c r="A121" s="54" t="s">
        <v>2473</v>
      </c>
      <c r="B121" s="56">
        <v>25543</v>
      </c>
      <c r="C121" s="54" t="s">
        <v>2474</v>
      </c>
      <c r="D121" s="54" t="s">
        <v>2475</v>
      </c>
    </row>
    <row r="122" spans="1:4" x14ac:dyDescent="0.2">
      <c r="A122" s="54" t="s">
        <v>1667</v>
      </c>
      <c r="B122" s="56">
        <v>25664</v>
      </c>
      <c r="C122" s="54" t="s">
        <v>130</v>
      </c>
      <c r="D122" s="54" t="s">
        <v>2775</v>
      </c>
    </row>
    <row r="123" spans="1:4" x14ac:dyDescent="0.2">
      <c r="A123" s="54" t="s">
        <v>2248</v>
      </c>
      <c r="B123" s="56">
        <v>25699</v>
      </c>
      <c r="C123" s="54" t="s">
        <v>2249</v>
      </c>
      <c r="D123" s="54" t="s">
        <v>2250</v>
      </c>
    </row>
    <row r="124" spans="1:4" x14ac:dyDescent="0.2">
      <c r="A124" s="54" t="s">
        <v>1956</v>
      </c>
      <c r="B124" s="56">
        <v>25734</v>
      </c>
      <c r="C124" s="54" t="s">
        <v>1957</v>
      </c>
      <c r="D124" s="54" t="s">
        <v>1958</v>
      </c>
    </row>
    <row r="125" spans="1:4" x14ac:dyDescent="0.2">
      <c r="A125" s="54" t="s">
        <v>2842</v>
      </c>
      <c r="B125" s="56">
        <v>25745</v>
      </c>
      <c r="C125" s="54" t="s">
        <v>2843</v>
      </c>
      <c r="D125" s="54" t="s">
        <v>2844</v>
      </c>
    </row>
    <row r="126" spans="1:4" x14ac:dyDescent="0.2">
      <c r="A126" s="54" t="s">
        <v>1864</v>
      </c>
      <c r="B126" s="56">
        <v>25763</v>
      </c>
      <c r="C126" s="54" t="s">
        <v>1634</v>
      </c>
      <c r="D126" s="54" t="s">
        <v>1865</v>
      </c>
    </row>
    <row r="127" spans="1:4" x14ac:dyDescent="0.2">
      <c r="A127" s="54"/>
      <c r="B127" s="56"/>
      <c r="C127" s="54"/>
      <c r="D127" s="54"/>
    </row>
    <row r="128" spans="1:4" x14ac:dyDescent="0.2">
      <c r="A128" s="54" t="s">
        <v>1772</v>
      </c>
      <c r="B128" s="56">
        <v>25775</v>
      </c>
      <c r="C128" s="54" t="s">
        <v>1773</v>
      </c>
      <c r="D128" s="54" t="s">
        <v>1774</v>
      </c>
    </row>
    <row r="129" spans="1:4" x14ac:dyDescent="0.2">
      <c r="A129" s="54" t="s">
        <v>2062</v>
      </c>
      <c r="B129" s="56">
        <v>25777</v>
      </c>
      <c r="C129" s="54" t="s">
        <v>2063</v>
      </c>
      <c r="D129" s="54" t="s">
        <v>2064</v>
      </c>
    </row>
    <row r="130" spans="1:4" x14ac:dyDescent="0.2">
      <c r="A130" s="54" t="s">
        <v>2127</v>
      </c>
      <c r="B130" s="56">
        <v>25781</v>
      </c>
      <c r="C130" s="54" t="s">
        <v>2128</v>
      </c>
      <c r="D130" s="54" t="s">
        <v>2129</v>
      </c>
    </row>
    <row r="131" spans="1:4" x14ac:dyDescent="0.2">
      <c r="A131" s="54" t="s">
        <v>2173</v>
      </c>
      <c r="B131" s="56">
        <v>25792</v>
      </c>
      <c r="C131" s="54" t="s">
        <v>2174</v>
      </c>
      <c r="D131" s="54" t="s">
        <v>2175</v>
      </c>
    </row>
    <row r="132" spans="1:4" x14ac:dyDescent="0.2">
      <c r="A132" s="54" t="s">
        <v>2236</v>
      </c>
      <c r="B132" s="56">
        <v>25818</v>
      </c>
      <c r="C132" s="54" t="s">
        <v>2237</v>
      </c>
      <c r="D132" s="54" t="s">
        <v>2238</v>
      </c>
    </row>
    <row r="133" spans="1:4" x14ac:dyDescent="0.2">
      <c r="A133" s="54" t="s">
        <v>2286</v>
      </c>
      <c r="B133" s="56">
        <v>25830</v>
      </c>
      <c r="C133" s="54" t="s">
        <v>2287</v>
      </c>
      <c r="D133" s="54" t="s">
        <v>2288</v>
      </c>
    </row>
    <row r="134" spans="1:4" x14ac:dyDescent="0.2">
      <c r="A134" s="54" t="s">
        <v>2809</v>
      </c>
      <c r="B134" s="56">
        <v>25877</v>
      </c>
      <c r="C134" s="54" t="s">
        <v>2810</v>
      </c>
      <c r="D134" s="54" t="s">
        <v>2811</v>
      </c>
    </row>
    <row r="135" spans="1:4" x14ac:dyDescent="0.2">
      <c r="A135" s="54" t="s">
        <v>1658</v>
      </c>
      <c r="B135" s="56">
        <v>25890</v>
      </c>
      <c r="C135" s="54" t="s">
        <v>2488</v>
      </c>
      <c r="D135" s="54" t="s">
        <v>2489</v>
      </c>
    </row>
    <row r="136" spans="1:4" x14ac:dyDescent="0.2">
      <c r="A136" s="54" t="s">
        <v>2934</v>
      </c>
      <c r="B136" s="56">
        <v>25922</v>
      </c>
      <c r="C136" s="54" t="s">
        <v>2935</v>
      </c>
      <c r="D136" s="54" t="s">
        <v>2936</v>
      </c>
    </row>
    <row r="137" spans="1:4" x14ac:dyDescent="0.2">
      <c r="A137" s="54" t="s">
        <v>2213</v>
      </c>
      <c r="B137" s="56">
        <v>25935</v>
      </c>
      <c r="C137" s="54" t="s">
        <v>2214</v>
      </c>
      <c r="D137" s="54" t="s">
        <v>2215</v>
      </c>
    </row>
    <row r="138" spans="1:4" x14ac:dyDescent="0.2">
      <c r="A138" s="54" t="s">
        <v>2242</v>
      </c>
      <c r="B138" s="56">
        <v>26016</v>
      </c>
      <c r="C138" s="54" t="s">
        <v>2243</v>
      </c>
      <c r="D138" s="54" t="s">
        <v>2244</v>
      </c>
    </row>
    <row r="139" spans="1:4" x14ac:dyDescent="0.2">
      <c r="A139" s="54" t="s">
        <v>2513</v>
      </c>
      <c r="B139" s="56">
        <v>26043</v>
      </c>
      <c r="C139" s="54" t="s">
        <v>2514</v>
      </c>
      <c r="D139" s="54" t="s">
        <v>2515</v>
      </c>
    </row>
    <row r="140" spans="1:4" x14ac:dyDescent="0.2">
      <c r="A140" s="54" t="s">
        <v>2772</v>
      </c>
      <c r="B140" s="56">
        <v>26156</v>
      </c>
      <c r="C140" s="54" t="s">
        <v>2773</v>
      </c>
      <c r="D140" s="54" t="s">
        <v>2774</v>
      </c>
    </row>
    <row r="141" spans="1:4" x14ac:dyDescent="0.2">
      <c r="A141" s="54" t="s">
        <v>2797</v>
      </c>
      <c r="B141" s="56">
        <v>26160</v>
      </c>
      <c r="C141" s="54" t="s">
        <v>2798</v>
      </c>
      <c r="D141" s="54" t="s">
        <v>2799</v>
      </c>
    </row>
    <row r="142" spans="1:4" x14ac:dyDescent="0.2">
      <c r="A142" s="54" t="s">
        <v>2555</v>
      </c>
      <c r="B142" s="56">
        <v>26166</v>
      </c>
      <c r="C142" s="54" t="s">
        <v>2556</v>
      </c>
      <c r="D142" s="54" t="s">
        <v>2557</v>
      </c>
    </row>
    <row r="143" spans="1:4" x14ac:dyDescent="0.2">
      <c r="A143" s="54" t="s">
        <v>2914</v>
      </c>
      <c r="B143" s="56">
        <v>26172</v>
      </c>
      <c r="C143" s="54" t="s">
        <v>2915</v>
      </c>
      <c r="D143" s="54" t="s">
        <v>2916</v>
      </c>
    </row>
    <row r="144" spans="1:4" x14ac:dyDescent="0.2">
      <c r="A144" s="54" t="s">
        <v>2348</v>
      </c>
      <c r="B144" s="56">
        <v>26179</v>
      </c>
      <c r="C144" s="54" t="s">
        <v>2349</v>
      </c>
      <c r="D144" s="54" t="s">
        <v>2350</v>
      </c>
    </row>
    <row r="145" spans="1:4" x14ac:dyDescent="0.2">
      <c r="A145" s="54" t="s">
        <v>1964</v>
      </c>
      <c r="B145" s="56">
        <v>26281</v>
      </c>
      <c r="C145" s="54" t="s">
        <v>1965</v>
      </c>
      <c r="D145" s="54" t="s">
        <v>1966</v>
      </c>
    </row>
    <row r="146" spans="1:4" x14ac:dyDescent="0.2">
      <c r="A146" s="54" t="s">
        <v>2292</v>
      </c>
      <c r="B146" s="56">
        <v>26293</v>
      </c>
      <c r="C146" s="54" t="s">
        <v>2293</v>
      </c>
      <c r="D146" s="54" t="s">
        <v>2294</v>
      </c>
    </row>
    <row r="147" spans="1:4" x14ac:dyDescent="0.2">
      <c r="A147" s="54" t="s">
        <v>1948</v>
      </c>
      <c r="B147" s="56">
        <v>26312</v>
      </c>
      <c r="C147" s="54" t="s">
        <v>1949</v>
      </c>
      <c r="D147" s="54" t="s">
        <v>1950</v>
      </c>
    </row>
    <row r="148" spans="1:4" x14ac:dyDescent="0.2">
      <c r="A148" s="54" t="s">
        <v>2233</v>
      </c>
      <c r="B148" s="56">
        <v>26393</v>
      </c>
      <c r="C148" s="54" t="s">
        <v>2234</v>
      </c>
      <c r="D148" s="54" t="s">
        <v>2235</v>
      </c>
    </row>
    <row r="149" spans="1:4" x14ac:dyDescent="0.2">
      <c r="A149" s="54" t="s">
        <v>1726</v>
      </c>
      <c r="B149" s="56">
        <v>26430</v>
      </c>
      <c r="C149" s="54" t="s">
        <v>1727</v>
      </c>
      <c r="D149" s="54" t="s">
        <v>1728</v>
      </c>
    </row>
    <row r="150" spans="1:4" x14ac:dyDescent="0.2">
      <c r="A150" s="54" t="s">
        <v>2427</v>
      </c>
      <c r="B150" s="56">
        <v>26468</v>
      </c>
      <c r="C150" s="54" t="s">
        <v>2428</v>
      </c>
      <c r="D150" s="54" t="s">
        <v>2429</v>
      </c>
    </row>
    <row r="151" spans="1:4" x14ac:dyDescent="0.2">
      <c r="A151" s="54" t="s">
        <v>2763</v>
      </c>
      <c r="B151" s="56">
        <v>26536</v>
      </c>
      <c r="C151" s="54" t="s">
        <v>2764</v>
      </c>
      <c r="D151" s="54" t="s">
        <v>2765</v>
      </c>
    </row>
    <row r="152" spans="1:4" x14ac:dyDescent="0.2">
      <c r="A152" s="54"/>
      <c r="B152" s="56"/>
      <c r="C152" s="54"/>
      <c r="D152" s="54"/>
    </row>
    <row r="153" spans="1:4" x14ac:dyDescent="0.2">
      <c r="A153" s="54" t="s">
        <v>1953</v>
      </c>
      <c r="B153" s="56">
        <v>26585</v>
      </c>
      <c r="C153" s="54" t="s">
        <v>1954</v>
      </c>
      <c r="D153" s="54" t="s">
        <v>1955</v>
      </c>
    </row>
    <row r="154" spans="1:4" x14ac:dyDescent="0.2">
      <c r="A154" s="54" t="s">
        <v>2118</v>
      </c>
      <c r="B154" s="56">
        <v>26615</v>
      </c>
      <c r="C154" s="54" t="s">
        <v>2119</v>
      </c>
      <c r="D154" s="54" t="s">
        <v>2120</v>
      </c>
    </row>
    <row r="155" spans="1:4" x14ac:dyDescent="0.2">
      <c r="A155" s="54" t="s">
        <v>2549</v>
      </c>
      <c r="B155" s="56">
        <v>26627</v>
      </c>
      <c r="C155" s="54" t="s">
        <v>2550</v>
      </c>
      <c r="D155" s="54" t="s">
        <v>2551</v>
      </c>
    </row>
    <row r="156" spans="1:4" x14ac:dyDescent="0.2">
      <c r="A156" s="54" t="s">
        <v>2460</v>
      </c>
      <c r="B156" s="56">
        <v>26651</v>
      </c>
      <c r="C156" s="54" t="s">
        <v>2461</v>
      </c>
      <c r="D156" s="54" t="s">
        <v>2462</v>
      </c>
    </row>
    <row r="157" spans="1:4" x14ac:dyDescent="0.2">
      <c r="A157" s="54" t="s">
        <v>2351</v>
      </c>
      <c r="B157" s="56">
        <v>26652</v>
      </c>
      <c r="C157" s="54" t="s">
        <v>2352</v>
      </c>
      <c r="D157" s="54" t="s">
        <v>2353</v>
      </c>
    </row>
    <row r="158" spans="1:4" x14ac:dyDescent="0.2">
      <c r="A158" s="54" t="s">
        <v>2729</v>
      </c>
      <c r="B158" s="56">
        <v>26664</v>
      </c>
      <c r="C158" s="54" t="s">
        <v>2730</v>
      </c>
      <c r="D158" s="54" t="s">
        <v>2731</v>
      </c>
    </row>
    <row r="159" spans="1:4" x14ac:dyDescent="0.2">
      <c r="A159" s="54" t="s">
        <v>3005</v>
      </c>
      <c r="B159" s="56">
        <v>26696</v>
      </c>
      <c r="C159" s="54" t="s">
        <v>3006</v>
      </c>
      <c r="D159" s="54" t="s">
        <v>3007</v>
      </c>
    </row>
    <row r="160" spans="1:4" x14ac:dyDescent="0.2">
      <c r="A160" s="54" t="s">
        <v>2516</v>
      </c>
      <c r="B160" s="56">
        <v>26696</v>
      </c>
      <c r="C160" s="54" t="s">
        <v>2517</v>
      </c>
      <c r="D160" s="54" t="s">
        <v>2518</v>
      </c>
    </row>
    <row r="161" spans="1:4" x14ac:dyDescent="0.2">
      <c r="A161" s="54" t="s">
        <v>1662</v>
      </c>
      <c r="B161" s="56">
        <v>26718</v>
      </c>
      <c r="C161" s="54" t="s">
        <v>2298</v>
      </c>
      <c r="D161" s="54" t="s">
        <v>2299</v>
      </c>
    </row>
    <row r="162" spans="1:4" x14ac:dyDescent="0.2">
      <c r="A162" s="54" t="s">
        <v>2378</v>
      </c>
      <c r="B162" s="56">
        <v>26788</v>
      </c>
      <c r="C162" s="54" t="s">
        <v>2379</v>
      </c>
      <c r="D162" s="54" t="s">
        <v>2380</v>
      </c>
    </row>
    <row r="163" spans="1:4" x14ac:dyDescent="0.2">
      <c r="A163" s="54" t="s">
        <v>1654</v>
      </c>
      <c r="B163" s="56">
        <v>26818</v>
      </c>
      <c r="C163" s="54" t="s">
        <v>2130</v>
      </c>
      <c r="D163" s="54" t="s">
        <v>2131</v>
      </c>
    </row>
    <row r="164" spans="1:4" x14ac:dyDescent="0.2">
      <c r="A164" s="54" t="s">
        <v>1934</v>
      </c>
      <c r="B164" s="56">
        <v>26839</v>
      </c>
      <c r="C164" s="54" t="s">
        <v>114</v>
      </c>
      <c r="D164" s="54" t="s">
        <v>1935</v>
      </c>
    </row>
    <row r="165" spans="1:4" x14ac:dyDescent="0.2">
      <c r="A165" s="54" t="s">
        <v>2906</v>
      </c>
      <c r="B165" s="56">
        <v>26937</v>
      </c>
      <c r="C165" s="54" t="s">
        <v>2907</v>
      </c>
      <c r="D165" s="54" t="s">
        <v>2908</v>
      </c>
    </row>
    <row r="166" spans="1:4" x14ac:dyDescent="0.2">
      <c r="A166" s="54" t="s">
        <v>1939</v>
      </c>
      <c r="B166" s="56">
        <v>26957</v>
      </c>
      <c r="C166" s="54" t="s">
        <v>1940</v>
      </c>
      <c r="D166" s="54" t="s">
        <v>1941</v>
      </c>
    </row>
    <row r="167" spans="1:4" x14ac:dyDescent="0.2">
      <c r="A167" s="54" t="s">
        <v>2439</v>
      </c>
      <c r="B167" s="56">
        <v>27014</v>
      </c>
      <c r="C167" s="54" t="s">
        <v>2440</v>
      </c>
      <c r="D167" s="54" t="s">
        <v>2441</v>
      </c>
    </row>
    <row r="168" spans="1:4" x14ac:dyDescent="0.2">
      <c r="A168" s="54" t="s">
        <v>2604</v>
      </c>
      <c r="B168" s="56">
        <v>27060</v>
      </c>
      <c r="C168" s="54" t="s">
        <v>1663</v>
      </c>
      <c r="D168" s="54" t="s">
        <v>2605</v>
      </c>
    </row>
    <row r="169" spans="1:4" x14ac:dyDescent="0.2">
      <c r="A169" s="54" t="s">
        <v>2848</v>
      </c>
      <c r="B169" s="56">
        <v>27062</v>
      </c>
      <c r="C169" s="54" t="s">
        <v>2849</v>
      </c>
      <c r="D169" s="54" t="s">
        <v>2850</v>
      </c>
    </row>
    <row r="170" spans="1:4" x14ac:dyDescent="0.2">
      <c r="A170" s="54" t="s">
        <v>2836</v>
      </c>
      <c r="B170" s="56">
        <v>27087</v>
      </c>
      <c r="C170" s="54" t="s">
        <v>2837</v>
      </c>
      <c r="D170" s="54" t="s">
        <v>2838</v>
      </c>
    </row>
    <row r="171" spans="1:4" x14ac:dyDescent="0.2">
      <c r="A171" s="54" t="s">
        <v>2570</v>
      </c>
      <c r="B171" s="56">
        <v>27159</v>
      </c>
      <c r="C171" s="54" t="s">
        <v>2571</v>
      </c>
      <c r="D171" s="54" t="s">
        <v>2572</v>
      </c>
    </row>
    <row r="172" spans="1:4" x14ac:dyDescent="0.2">
      <c r="A172" s="54" t="s">
        <v>2451</v>
      </c>
      <c r="B172" s="56">
        <v>27180</v>
      </c>
      <c r="C172" s="54" t="s">
        <v>2452</v>
      </c>
      <c r="D172" s="54" t="s">
        <v>2453</v>
      </c>
    </row>
    <row r="173" spans="1:4" x14ac:dyDescent="0.2">
      <c r="A173" s="54" t="s">
        <v>3002</v>
      </c>
      <c r="B173" s="56">
        <v>27188</v>
      </c>
      <c r="C173" s="54" t="s">
        <v>3003</v>
      </c>
      <c r="D173" s="54" t="s">
        <v>3004</v>
      </c>
    </row>
    <row r="174" spans="1:4" x14ac:dyDescent="0.2">
      <c r="A174" s="54" t="s">
        <v>2857</v>
      </c>
      <c r="B174" s="56">
        <v>27203</v>
      </c>
      <c r="C174" s="54" t="s">
        <v>2870</v>
      </c>
      <c r="D174" s="54" t="s">
        <v>2871</v>
      </c>
    </row>
    <row r="175" spans="1:4" x14ac:dyDescent="0.2">
      <c r="A175" s="54" t="s">
        <v>1780</v>
      </c>
      <c r="B175" s="56">
        <v>27260</v>
      </c>
      <c r="C175" s="54" t="s">
        <v>1781</v>
      </c>
      <c r="D175" s="54" t="s">
        <v>1782</v>
      </c>
    </row>
    <row r="176" spans="1:4" x14ac:dyDescent="0.2">
      <c r="A176" s="54" t="s">
        <v>1605</v>
      </c>
      <c r="B176" s="56">
        <v>27274</v>
      </c>
      <c r="C176" s="54" t="s">
        <v>2113</v>
      </c>
      <c r="D176" s="54" t="s">
        <v>2114</v>
      </c>
    </row>
    <row r="177" spans="1:4" x14ac:dyDescent="0.2">
      <c r="A177" s="54"/>
      <c r="B177" s="56"/>
      <c r="C177" s="54"/>
      <c r="D177" s="54"/>
    </row>
    <row r="178" spans="1:4" x14ac:dyDescent="0.2">
      <c r="A178" s="54" t="s">
        <v>2609</v>
      </c>
      <c r="B178" s="56">
        <v>27357</v>
      </c>
      <c r="C178" s="54" t="s">
        <v>2610</v>
      </c>
      <c r="D178" s="54" t="s">
        <v>2611</v>
      </c>
    </row>
    <row r="179" spans="1:4" x14ac:dyDescent="0.2">
      <c r="A179" s="54" t="s">
        <v>2889</v>
      </c>
      <c r="B179" s="56">
        <v>27372</v>
      </c>
      <c r="C179" s="54" t="s">
        <v>2890</v>
      </c>
      <c r="D179" s="54" t="s">
        <v>2891</v>
      </c>
    </row>
    <row r="180" spans="1:4" x14ac:dyDescent="0.2">
      <c r="A180" s="54" t="s">
        <v>2791</v>
      </c>
      <c r="B180" s="56">
        <v>27384</v>
      </c>
      <c r="C180" s="54" t="s">
        <v>2792</v>
      </c>
      <c r="D180" s="54" t="s">
        <v>2793</v>
      </c>
    </row>
    <row r="181" spans="1:4" x14ac:dyDescent="0.2">
      <c r="A181" s="54" t="s">
        <v>2937</v>
      </c>
      <c r="B181" s="56">
        <v>27418</v>
      </c>
      <c r="C181" s="54" t="s">
        <v>2938</v>
      </c>
      <c r="D181" s="54" t="s">
        <v>2939</v>
      </c>
    </row>
    <row r="182" spans="1:4" x14ac:dyDescent="0.2">
      <c r="A182" s="54" t="s">
        <v>2712</v>
      </c>
      <c r="B182" s="56">
        <v>27433</v>
      </c>
      <c r="C182" s="54" t="s">
        <v>2713</v>
      </c>
      <c r="D182" s="54" t="s">
        <v>2714</v>
      </c>
    </row>
    <row r="183" spans="1:4" x14ac:dyDescent="0.2">
      <c r="A183" s="54" t="s">
        <v>2897</v>
      </c>
      <c r="B183" s="56">
        <v>27535</v>
      </c>
      <c r="C183" s="54" t="s">
        <v>2898</v>
      </c>
      <c r="D183" s="54" t="s">
        <v>2899</v>
      </c>
    </row>
    <row r="184" spans="1:4" x14ac:dyDescent="0.2">
      <c r="A184" s="54" t="s">
        <v>2582</v>
      </c>
      <c r="B184" s="56">
        <v>27584</v>
      </c>
      <c r="C184" s="54" t="s">
        <v>2583</v>
      </c>
      <c r="D184" s="54" t="s">
        <v>2584</v>
      </c>
    </row>
    <row r="185" spans="1:4" x14ac:dyDescent="0.2">
      <c r="A185" s="54" t="s">
        <v>2251</v>
      </c>
      <c r="B185" s="56">
        <v>27599</v>
      </c>
      <c r="C185" s="54" t="s">
        <v>2252</v>
      </c>
      <c r="D185" s="54" t="s">
        <v>2253</v>
      </c>
    </row>
    <row r="186" spans="1:4" x14ac:dyDescent="0.2">
      <c r="A186" s="54" t="s">
        <v>1676</v>
      </c>
      <c r="B186" s="56">
        <v>27602</v>
      </c>
      <c r="C186" s="54" t="s">
        <v>1677</v>
      </c>
      <c r="D186" s="54" t="s">
        <v>1678</v>
      </c>
    </row>
    <row r="187" spans="1:4" x14ac:dyDescent="0.2">
      <c r="A187" s="54" t="s">
        <v>1644</v>
      </c>
      <c r="B187" s="56">
        <v>27611</v>
      </c>
      <c r="C187" s="54" t="s">
        <v>1810</v>
      </c>
      <c r="D187" s="54" t="s">
        <v>1811</v>
      </c>
    </row>
    <row r="188" spans="1:4" x14ac:dyDescent="0.2">
      <c r="A188" s="54" t="s">
        <v>295</v>
      </c>
      <c r="B188" s="56">
        <v>27650</v>
      </c>
      <c r="C188" s="54" t="s">
        <v>2989</v>
      </c>
      <c r="D188" s="54" t="s">
        <v>2990</v>
      </c>
    </row>
    <row r="189" spans="1:4" x14ac:dyDescent="0.2">
      <c r="A189" s="54" t="s">
        <v>2698</v>
      </c>
      <c r="B189" s="56">
        <v>27661</v>
      </c>
      <c r="C189" s="54" t="s">
        <v>2699</v>
      </c>
      <c r="D189" s="54" t="s">
        <v>2700</v>
      </c>
    </row>
    <row r="190" spans="1:4" x14ac:dyDescent="0.2">
      <c r="A190" s="54" t="s">
        <v>2442</v>
      </c>
      <c r="B190" s="56">
        <v>27693</v>
      </c>
      <c r="C190" s="54" t="s">
        <v>2443</v>
      </c>
      <c r="D190" s="54" t="s">
        <v>2444</v>
      </c>
    </row>
    <row r="191" spans="1:4" x14ac:dyDescent="0.2">
      <c r="A191" s="54" t="s">
        <v>2531</v>
      </c>
      <c r="B191" s="56">
        <v>27704</v>
      </c>
      <c r="C191" s="54" t="s">
        <v>2532</v>
      </c>
      <c r="D191" s="54" t="s">
        <v>2533</v>
      </c>
    </row>
    <row r="192" spans="1:4" x14ac:dyDescent="0.2">
      <c r="A192" s="54" t="s">
        <v>2275</v>
      </c>
      <c r="B192" s="56">
        <v>27721</v>
      </c>
      <c r="C192" s="54" t="s">
        <v>1645</v>
      </c>
      <c r="D192" s="54" t="s">
        <v>2276</v>
      </c>
    </row>
    <row r="193" spans="1:4" x14ac:dyDescent="0.2">
      <c r="A193" s="54" t="s">
        <v>1973</v>
      </c>
      <c r="B193" s="56">
        <v>27752</v>
      </c>
      <c r="C193" s="54" t="s">
        <v>1633</v>
      </c>
      <c r="D193" s="54" t="s">
        <v>1974</v>
      </c>
    </row>
    <row r="194" spans="1:4" x14ac:dyDescent="0.2">
      <c r="A194" s="54" t="s">
        <v>2445</v>
      </c>
      <c r="B194" s="56">
        <v>27765</v>
      </c>
      <c r="C194" s="54" t="s">
        <v>2446</v>
      </c>
      <c r="D194" s="54" t="s">
        <v>2447</v>
      </c>
    </row>
    <row r="195" spans="1:4" x14ac:dyDescent="0.2">
      <c r="A195" s="54" t="s">
        <v>2201</v>
      </c>
      <c r="B195" s="56">
        <v>27780</v>
      </c>
      <c r="C195" s="54" t="s">
        <v>2202</v>
      </c>
      <c r="D195" s="54" t="s">
        <v>2203</v>
      </c>
    </row>
    <row r="196" spans="1:4" x14ac:dyDescent="0.2">
      <c r="A196" s="54" t="s">
        <v>2903</v>
      </c>
      <c r="B196" s="56">
        <v>27786</v>
      </c>
      <c r="C196" s="54" t="s">
        <v>2904</v>
      </c>
      <c r="D196" s="54" t="s">
        <v>2905</v>
      </c>
    </row>
    <row r="197" spans="1:4" x14ac:dyDescent="0.2">
      <c r="A197" s="54" t="s">
        <v>2877</v>
      </c>
      <c r="B197" s="56">
        <v>27830</v>
      </c>
      <c r="C197" s="54" t="s">
        <v>2878</v>
      </c>
      <c r="D197" s="54" t="s">
        <v>2879</v>
      </c>
    </row>
    <row r="198" spans="1:4" x14ac:dyDescent="0.2">
      <c r="A198" s="54" t="s">
        <v>2375</v>
      </c>
      <c r="B198" s="56">
        <v>27833</v>
      </c>
      <c r="C198" s="54" t="s">
        <v>2376</v>
      </c>
      <c r="D198" s="54" t="s">
        <v>2377</v>
      </c>
    </row>
    <row r="199" spans="1:4" x14ac:dyDescent="0.2">
      <c r="A199" s="54" t="s">
        <v>2121</v>
      </c>
      <c r="B199" s="56">
        <v>27836</v>
      </c>
      <c r="C199" s="54" t="s">
        <v>2122</v>
      </c>
      <c r="D199" s="54" t="s">
        <v>2123</v>
      </c>
    </row>
    <row r="200" spans="1:4" x14ac:dyDescent="0.2">
      <c r="A200" s="54" t="s">
        <v>2855</v>
      </c>
      <c r="B200" s="56">
        <v>27852</v>
      </c>
      <c r="C200" s="54" t="s">
        <v>238</v>
      </c>
      <c r="D200" s="54" t="s">
        <v>2856</v>
      </c>
    </row>
    <row r="201" spans="1:4" x14ac:dyDescent="0.2">
      <c r="A201" s="54" t="s">
        <v>1906</v>
      </c>
      <c r="B201" s="56">
        <v>27862</v>
      </c>
      <c r="C201" s="54" t="s">
        <v>1907</v>
      </c>
      <c r="D201" s="54" t="s">
        <v>1908</v>
      </c>
    </row>
    <row r="202" spans="1:4" x14ac:dyDescent="0.2">
      <c r="A202" s="54"/>
      <c r="B202" s="56"/>
      <c r="C202" s="54"/>
      <c r="D202" s="54"/>
    </row>
    <row r="203" spans="1:4" x14ac:dyDescent="0.2">
      <c r="A203" s="54" t="s">
        <v>1916</v>
      </c>
      <c r="B203" s="56">
        <v>27903</v>
      </c>
      <c r="C203" s="54" t="s">
        <v>1917</v>
      </c>
      <c r="D203" s="54" t="s">
        <v>1918</v>
      </c>
    </row>
    <row r="204" spans="1:4" x14ac:dyDescent="0.2">
      <c r="A204" s="54" t="s">
        <v>2015</v>
      </c>
      <c r="B204" s="56">
        <v>27921</v>
      </c>
      <c r="C204" s="54" t="s">
        <v>2016</v>
      </c>
      <c r="D204" s="54" t="s">
        <v>2017</v>
      </c>
    </row>
    <row r="205" spans="1:4" x14ac:dyDescent="0.2">
      <c r="A205" s="54" t="s">
        <v>2387</v>
      </c>
      <c r="B205" s="56">
        <v>27961</v>
      </c>
      <c r="C205" s="54" t="s">
        <v>2388</v>
      </c>
      <c r="D205" s="54" t="s">
        <v>2389</v>
      </c>
    </row>
    <row r="206" spans="1:4" x14ac:dyDescent="0.2">
      <c r="A206" s="54" t="s">
        <v>1878</v>
      </c>
      <c r="B206" s="56">
        <v>27962</v>
      </c>
      <c r="C206" s="54" t="s">
        <v>1879</v>
      </c>
      <c r="D206" s="54" t="s">
        <v>1880</v>
      </c>
    </row>
    <row r="207" spans="1:4" x14ac:dyDescent="0.2">
      <c r="A207" s="54" t="s">
        <v>2968</v>
      </c>
      <c r="B207" s="56">
        <v>28044</v>
      </c>
      <c r="C207" s="54" t="s">
        <v>2969</v>
      </c>
      <c r="D207" s="54" t="s">
        <v>2970</v>
      </c>
    </row>
    <row r="208" spans="1:4" x14ac:dyDescent="0.2">
      <c r="A208" s="54" t="s">
        <v>2815</v>
      </c>
      <c r="B208" s="56">
        <v>28068</v>
      </c>
      <c r="C208" s="54" t="s">
        <v>122</v>
      </c>
      <c r="D208" s="54" t="s">
        <v>2816</v>
      </c>
    </row>
    <row r="209" spans="1:4" x14ac:dyDescent="0.2">
      <c r="A209" s="54" t="s">
        <v>228</v>
      </c>
      <c r="B209" s="56">
        <v>28070</v>
      </c>
      <c r="C209" s="54" t="s">
        <v>2320</v>
      </c>
      <c r="D209" s="54" t="s">
        <v>2321</v>
      </c>
    </row>
    <row r="210" spans="1:4" x14ac:dyDescent="0.2">
      <c r="A210" s="54" t="s">
        <v>2615</v>
      </c>
      <c r="B210" s="56">
        <v>28165</v>
      </c>
      <c r="C210" s="54" t="s">
        <v>2616</v>
      </c>
      <c r="D210" s="54" t="s">
        <v>2617</v>
      </c>
    </row>
    <row r="211" spans="1:4" x14ac:dyDescent="0.2">
      <c r="A211" s="54" t="s">
        <v>2053</v>
      </c>
      <c r="B211" s="56">
        <v>28232</v>
      </c>
      <c r="C211" s="54" t="s">
        <v>2054</v>
      </c>
      <c r="D211" s="54" t="s">
        <v>2055</v>
      </c>
    </row>
    <row r="212" spans="1:4" x14ac:dyDescent="0.2">
      <c r="A212" s="54" t="s">
        <v>1710</v>
      </c>
      <c r="B212" s="56">
        <v>28310</v>
      </c>
      <c r="C212" s="54" t="s">
        <v>1711</v>
      </c>
      <c r="D212" s="54" t="s">
        <v>1712</v>
      </c>
    </row>
    <row r="213" spans="1:4" x14ac:dyDescent="0.2">
      <c r="A213" s="54" t="s">
        <v>2254</v>
      </c>
      <c r="B213" s="56">
        <v>28365</v>
      </c>
      <c r="C213" s="54" t="s">
        <v>2255</v>
      </c>
      <c r="D213" s="54" t="s">
        <v>2256</v>
      </c>
    </row>
    <row r="214" spans="1:4" x14ac:dyDescent="0.2">
      <c r="A214" s="54" t="s">
        <v>1800</v>
      </c>
      <c r="B214" s="56">
        <v>28377</v>
      </c>
      <c r="C214" s="54" t="s">
        <v>1801</v>
      </c>
      <c r="D214" s="54" t="s">
        <v>1802</v>
      </c>
    </row>
    <row r="215" spans="1:4" x14ac:dyDescent="0.2">
      <c r="A215" s="54" t="s">
        <v>2147</v>
      </c>
      <c r="B215" s="56">
        <v>28441</v>
      </c>
      <c r="C215" s="54" t="s">
        <v>2148</v>
      </c>
      <c r="D215" s="54" t="s">
        <v>2149</v>
      </c>
    </row>
    <row r="216" spans="1:4" x14ac:dyDescent="0.2">
      <c r="A216" s="54" t="s">
        <v>1805</v>
      </c>
      <c r="B216" s="56">
        <v>28447</v>
      </c>
      <c r="C216" s="54" t="s">
        <v>1806</v>
      </c>
      <c r="D216" s="54" t="s">
        <v>1807</v>
      </c>
    </row>
    <row r="217" spans="1:4" x14ac:dyDescent="0.2">
      <c r="A217" s="54" t="s">
        <v>2949</v>
      </c>
      <c r="B217" s="56">
        <v>28496</v>
      </c>
      <c r="C217" s="54" t="s">
        <v>2950</v>
      </c>
      <c r="D217" s="54" t="s">
        <v>2951</v>
      </c>
    </row>
    <row r="218" spans="1:4" x14ac:dyDescent="0.2">
      <c r="A218" s="54" t="s">
        <v>2482</v>
      </c>
      <c r="B218" s="56">
        <v>28665</v>
      </c>
      <c r="C218" s="54" t="s">
        <v>2483</v>
      </c>
      <c r="D218" s="54" t="s">
        <v>2484</v>
      </c>
    </row>
    <row r="219" spans="1:4" x14ac:dyDescent="0.2">
      <c r="A219" s="54" t="s">
        <v>2401</v>
      </c>
      <c r="B219" s="56">
        <v>28684</v>
      </c>
      <c r="C219" s="54" t="s">
        <v>2402</v>
      </c>
      <c r="D219" s="54" t="s">
        <v>2403</v>
      </c>
    </row>
    <row r="220" spans="1:4" x14ac:dyDescent="0.2">
      <c r="A220" s="54" t="s">
        <v>2573</v>
      </c>
      <c r="B220" s="56">
        <v>28688</v>
      </c>
      <c r="C220" s="54" t="s">
        <v>2574</v>
      </c>
      <c r="D220" s="54" t="s">
        <v>2575</v>
      </c>
    </row>
    <row r="221" spans="1:4" x14ac:dyDescent="0.2">
      <c r="A221" s="54" t="s">
        <v>1752</v>
      </c>
      <c r="B221" s="56">
        <v>28742</v>
      </c>
      <c r="C221" s="54" t="s">
        <v>1753</v>
      </c>
      <c r="D221" s="54" t="s">
        <v>1754</v>
      </c>
    </row>
    <row r="222" spans="1:4" x14ac:dyDescent="0.2">
      <c r="A222" s="54" t="s">
        <v>2381</v>
      </c>
      <c r="B222" s="56">
        <v>28772</v>
      </c>
      <c r="C222" s="54" t="s">
        <v>2382</v>
      </c>
      <c r="D222" s="54" t="s">
        <v>2383</v>
      </c>
    </row>
    <row r="223" spans="1:4" x14ac:dyDescent="0.2">
      <c r="A223" s="54" t="s">
        <v>113</v>
      </c>
      <c r="B223" s="56">
        <v>28782</v>
      </c>
      <c r="C223" s="54" t="s">
        <v>2857</v>
      </c>
      <c r="D223" s="54" t="s">
        <v>2858</v>
      </c>
    </row>
    <row r="224" spans="1:4" x14ac:dyDescent="0.2">
      <c r="A224" s="54" t="s">
        <v>2144</v>
      </c>
      <c r="B224" s="56">
        <v>28814</v>
      </c>
      <c r="C224" s="54" t="s">
        <v>2145</v>
      </c>
      <c r="D224" s="54" t="s">
        <v>2146</v>
      </c>
    </row>
    <row r="225" spans="1:4" x14ac:dyDescent="0.2">
      <c r="A225" s="54" t="s">
        <v>2618</v>
      </c>
      <c r="B225" s="56">
        <v>28817</v>
      </c>
      <c r="C225" s="54" t="s">
        <v>2619</v>
      </c>
      <c r="D225" s="54" t="s">
        <v>2620</v>
      </c>
    </row>
    <row r="226" spans="1:4" x14ac:dyDescent="0.2">
      <c r="A226" s="54" t="s">
        <v>2012</v>
      </c>
      <c r="B226" s="56">
        <v>28824</v>
      </c>
      <c r="C226" s="54" t="s">
        <v>2013</v>
      </c>
      <c r="D226" s="54" t="s">
        <v>2014</v>
      </c>
    </row>
    <row r="227" spans="1:4" x14ac:dyDescent="0.2">
      <c r="A227" s="54"/>
      <c r="B227" s="56"/>
      <c r="C227" s="54"/>
      <c r="D227" s="54"/>
    </row>
    <row r="228" spans="1:4" x14ac:dyDescent="0.2">
      <c r="A228" s="54" t="s">
        <v>2104</v>
      </c>
      <c r="B228" s="56">
        <v>28857</v>
      </c>
      <c r="C228" s="54" t="s">
        <v>2105</v>
      </c>
      <c r="D228" s="54" t="s">
        <v>2106</v>
      </c>
    </row>
    <row r="229" spans="1:4" x14ac:dyDescent="0.2">
      <c r="A229" s="54" t="s">
        <v>1887</v>
      </c>
      <c r="B229" s="56">
        <v>28864</v>
      </c>
      <c r="C229" s="54" t="s">
        <v>1888</v>
      </c>
      <c r="D229" s="54" t="s">
        <v>1889</v>
      </c>
    </row>
    <row r="230" spans="1:4" x14ac:dyDescent="0.2">
      <c r="A230" s="54" t="s">
        <v>2999</v>
      </c>
      <c r="B230" s="56">
        <v>28944</v>
      </c>
      <c r="C230" s="54" t="s">
        <v>3000</v>
      </c>
      <c r="D230" s="54" t="s">
        <v>3001</v>
      </c>
    </row>
    <row r="231" spans="1:4" x14ac:dyDescent="0.2">
      <c r="A231" s="54" t="s">
        <v>178</v>
      </c>
      <c r="B231" s="56">
        <v>28949</v>
      </c>
      <c r="C231" s="54" t="s">
        <v>1981</v>
      </c>
      <c r="D231" s="54" t="s">
        <v>1982</v>
      </c>
    </row>
    <row r="232" spans="1:4" x14ac:dyDescent="0.2">
      <c r="A232" s="54" t="s">
        <v>1743</v>
      </c>
      <c r="B232" s="56">
        <v>28979</v>
      </c>
      <c r="C232" s="54" t="s">
        <v>1744</v>
      </c>
      <c r="D232" s="54" t="s">
        <v>1745</v>
      </c>
    </row>
    <row r="233" spans="1:4" x14ac:dyDescent="0.2">
      <c r="A233" s="54" t="s">
        <v>2074</v>
      </c>
      <c r="B233" s="56">
        <v>29060</v>
      </c>
      <c r="C233" s="54" t="s">
        <v>2075</v>
      </c>
      <c r="D233" s="54" t="s">
        <v>2076</v>
      </c>
    </row>
    <row r="234" spans="1:4" x14ac:dyDescent="0.2">
      <c r="A234" s="54" t="s">
        <v>2627</v>
      </c>
      <c r="B234" s="56">
        <v>29104</v>
      </c>
      <c r="C234" s="54" t="s">
        <v>2628</v>
      </c>
      <c r="D234" s="54" t="s">
        <v>2629</v>
      </c>
    </row>
    <row r="235" spans="1:4" x14ac:dyDescent="0.2">
      <c r="A235" s="54" t="s">
        <v>2398</v>
      </c>
      <c r="B235" s="56">
        <v>29106</v>
      </c>
      <c r="C235" s="54" t="s">
        <v>2399</v>
      </c>
      <c r="D235" s="54" t="s">
        <v>2400</v>
      </c>
    </row>
    <row r="236" spans="1:4" x14ac:dyDescent="0.2">
      <c r="A236" s="54" t="s">
        <v>2302</v>
      </c>
      <c r="B236" s="56">
        <v>29127</v>
      </c>
      <c r="C236" s="54" t="s">
        <v>2303</v>
      </c>
      <c r="D236" s="54" t="s">
        <v>2304</v>
      </c>
    </row>
    <row r="237" spans="1:4" x14ac:dyDescent="0.2">
      <c r="A237" s="54" t="s">
        <v>2751</v>
      </c>
      <c r="B237" s="56">
        <v>29145</v>
      </c>
      <c r="C237" s="54" t="s">
        <v>2752</v>
      </c>
      <c r="D237" s="54" t="s">
        <v>2753</v>
      </c>
    </row>
    <row r="238" spans="1:4" x14ac:dyDescent="0.2">
      <c r="A238" s="54" t="s">
        <v>2754</v>
      </c>
      <c r="B238" s="56">
        <v>29164</v>
      </c>
      <c r="C238" s="54" t="s">
        <v>2755</v>
      </c>
      <c r="D238" s="54" t="s">
        <v>2756</v>
      </c>
    </row>
    <row r="239" spans="1:4" x14ac:dyDescent="0.2">
      <c r="A239" s="54" t="s">
        <v>2833</v>
      </c>
      <c r="B239" s="56">
        <v>29187</v>
      </c>
      <c r="C239" s="54" t="s">
        <v>2834</v>
      </c>
      <c r="D239" s="54" t="s">
        <v>2835</v>
      </c>
    </row>
    <row r="240" spans="1:4" x14ac:dyDescent="0.2">
      <c r="A240" s="54" t="s">
        <v>2184</v>
      </c>
      <c r="B240" s="56">
        <v>29321</v>
      </c>
      <c r="C240" s="54" t="s">
        <v>2185</v>
      </c>
      <c r="D240" s="54" t="s">
        <v>2186</v>
      </c>
    </row>
    <row r="241" spans="1:4" x14ac:dyDescent="0.2">
      <c r="A241" s="54" t="s">
        <v>2490</v>
      </c>
      <c r="B241" s="56">
        <v>29332</v>
      </c>
      <c r="C241" s="54" t="s">
        <v>426</v>
      </c>
      <c r="D241" s="54" t="s">
        <v>2491</v>
      </c>
    </row>
    <row r="242" spans="1:4" x14ac:dyDescent="0.2">
      <c r="A242" s="54" t="s">
        <v>2678</v>
      </c>
      <c r="B242" s="56">
        <v>29403</v>
      </c>
      <c r="C242" s="54" t="s">
        <v>2679</v>
      </c>
      <c r="D242" s="54" t="s">
        <v>2680</v>
      </c>
    </row>
    <row r="243" spans="1:4" x14ac:dyDescent="0.2">
      <c r="A243" s="54" t="s">
        <v>2867</v>
      </c>
      <c r="B243" s="56">
        <v>29429</v>
      </c>
      <c r="C243" s="54" t="s">
        <v>2868</v>
      </c>
      <c r="D243" s="54" t="s">
        <v>2869</v>
      </c>
    </row>
    <row r="244" spans="1:4" x14ac:dyDescent="0.2">
      <c r="A244" s="54" t="s">
        <v>1657</v>
      </c>
      <c r="B244" s="56">
        <v>29495</v>
      </c>
      <c r="C244" s="54" t="s">
        <v>2007</v>
      </c>
      <c r="D244" s="54" t="s">
        <v>2008</v>
      </c>
    </row>
    <row r="245" spans="1:4" x14ac:dyDescent="0.2">
      <c r="A245" s="54" t="s">
        <v>2384</v>
      </c>
      <c r="B245" s="56">
        <v>29500</v>
      </c>
      <c r="C245" s="54" t="s">
        <v>2385</v>
      </c>
      <c r="D245" s="54" t="s">
        <v>2386</v>
      </c>
    </row>
    <row r="246" spans="1:4" x14ac:dyDescent="0.2">
      <c r="A246" s="54" t="s">
        <v>2593</v>
      </c>
      <c r="B246" s="56">
        <v>29519</v>
      </c>
      <c r="C246" s="54" t="s">
        <v>2594</v>
      </c>
      <c r="D246" s="54" t="s">
        <v>2595</v>
      </c>
    </row>
    <row r="247" spans="1:4" x14ac:dyDescent="0.2">
      <c r="A247" s="54" t="s">
        <v>2168</v>
      </c>
      <c r="B247" s="56">
        <v>29593</v>
      </c>
      <c r="C247" s="54" t="s">
        <v>1640</v>
      </c>
      <c r="D247" s="54" t="s">
        <v>2169</v>
      </c>
    </row>
    <row r="248" spans="1:4" x14ac:dyDescent="0.2">
      <c r="A248" s="54" t="s">
        <v>2283</v>
      </c>
      <c r="B248" s="56">
        <v>29653</v>
      </c>
      <c r="C248" s="54" t="s">
        <v>2284</v>
      </c>
      <c r="D248" s="54" t="s">
        <v>2285</v>
      </c>
    </row>
    <row r="249" spans="1:4" x14ac:dyDescent="0.2">
      <c r="A249" s="54" t="s">
        <v>2277</v>
      </c>
      <c r="B249" s="56">
        <v>29692</v>
      </c>
      <c r="C249" s="54" t="s">
        <v>2278</v>
      </c>
      <c r="D249" s="54" t="s">
        <v>2279</v>
      </c>
    </row>
    <row r="250" spans="1:4" x14ac:dyDescent="0.2">
      <c r="A250" s="54" t="s">
        <v>2419</v>
      </c>
      <c r="B250" s="56">
        <v>29761</v>
      </c>
      <c r="C250" s="54" t="s">
        <v>2420</v>
      </c>
      <c r="D250" s="54" t="s">
        <v>2421</v>
      </c>
    </row>
    <row r="251" spans="1:4" x14ac:dyDescent="0.2">
      <c r="A251" s="54" t="s">
        <v>2033</v>
      </c>
      <c r="B251" s="56">
        <v>29782</v>
      </c>
      <c r="C251" s="54" t="s">
        <v>2034</v>
      </c>
      <c r="D251" s="54" t="s">
        <v>2035</v>
      </c>
    </row>
    <row r="252" spans="1:4" x14ac:dyDescent="0.2">
      <c r="A252" s="54"/>
      <c r="B252" s="56"/>
      <c r="C252" s="54"/>
      <c r="D252" s="54"/>
    </row>
    <row r="253" spans="1:4" x14ac:dyDescent="0.2">
      <c r="A253" s="54" t="s">
        <v>1892</v>
      </c>
      <c r="B253" s="56">
        <v>29849</v>
      </c>
      <c r="C253" s="54" t="s">
        <v>1893</v>
      </c>
      <c r="D253" s="54" t="s">
        <v>1894</v>
      </c>
    </row>
    <row r="254" spans="1:4" x14ac:dyDescent="0.2">
      <c r="A254" s="54" t="s">
        <v>2635</v>
      </c>
      <c r="B254" s="56">
        <v>29873</v>
      </c>
      <c r="C254" s="54" t="s">
        <v>2636</v>
      </c>
      <c r="D254" s="54" t="s">
        <v>2637</v>
      </c>
    </row>
    <row r="255" spans="1:4" x14ac:dyDescent="0.2">
      <c r="A255" s="54" t="s">
        <v>2036</v>
      </c>
      <c r="B255" s="56">
        <v>29898</v>
      </c>
      <c r="C255" s="54" t="s">
        <v>2037</v>
      </c>
      <c r="D255" s="54" t="s">
        <v>2038</v>
      </c>
    </row>
    <row r="256" spans="1:4" x14ac:dyDescent="0.2">
      <c r="A256" s="54" t="s">
        <v>2195</v>
      </c>
      <c r="B256" s="56">
        <v>29900</v>
      </c>
      <c r="C256" s="54" t="s">
        <v>2196</v>
      </c>
      <c r="D256" s="54" t="s">
        <v>2197</v>
      </c>
    </row>
    <row r="257" spans="1:4" x14ac:dyDescent="0.2">
      <c r="A257" s="54" t="s">
        <v>2704</v>
      </c>
      <c r="B257" s="56">
        <v>29911</v>
      </c>
      <c r="C257" s="54" t="s">
        <v>2705</v>
      </c>
      <c r="D257" s="54" t="s">
        <v>2706</v>
      </c>
    </row>
    <row r="258" spans="1:4" x14ac:dyDescent="0.2">
      <c r="A258" s="54" t="s">
        <v>2065</v>
      </c>
      <c r="B258" s="56">
        <v>29951</v>
      </c>
      <c r="C258" s="54" t="s">
        <v>2066</v>
      </c>
      <c r="D258" s="54" t="s">
        <v>2067</v>
      </c>
    </row>
    <row r="259" spans="1:4" x14ac:dyDescent="0.2">
      <c r="A259" s="54" t="s">
        <v>2769</v>
      </c>
      <c r="B259" s="56">
        <v>29966</v>
      </c>
      <c r="C259" s="54" t="s">
        <v>2770</v>
      </c>
      <c r="D259" s="54" t="s">
        <v>2771</v>
      </c>
    </row>
    <row r="260" spans="1:4" x14ac:dyDescent="0.2">
      <c r="A260" s="54" t="s">
        <v>2845</v>
      </c>
      <c r="B260" s="56">
        <v>29966</v>
      </c>
      <c r="C260" s="54" t="s">
        <v>2846</v>
      </c>
      <c r="D260" s="54" t="s">
        <v>2847</v>
      </c>
    </row>
    <row r="261" spans="1:4" x14ac:dyDescent="0.2">
      <c r="A261" s="54" t="s">
        <v>2363</v>
      </c>
      <c r="B261" s="56">
        <v>30018</v>
      </c>
      <c r="C261" s="54" t="s">
        <v>2364</v>
      </c>
      <c r="D261" s="54" t="s">
        <v>2365</v>
      </c>
    </row>
    <row r="262" spans="1:4" x14ac:dyDescent="0.2">
      <c r="A262" s="54" t="s">
        <v>2946</v>
      </c>
      <c r="B262" s="56">
        <v>30042</v>
      </c>
      <c r="C262" s="54" t="s">
        <v>2947</v>
      </c>
      <c r="D262" s="54" t="s">
        <v>2948</v>
      </c>
    </row>
    <row r="263" spans="1:4" x14ac:dyDescent="0.2">
      <c r="A263" s="54" t="s">
        <v>2289</v>
      </c>
      <c r="B263" s="56">
        <v>30093</v>
      </c>
      <c r="C263" s="54" t="s">
        <v>2290</v>
      </c>
      <c r="D263" s="54" t="s">
        <v>2291</v>
      </c>
    </row>
    <row r="264" spans="1:4" x14ac:dyDescent="0.2">
      <c r="A264" s="54" t="s">
        <v>3017</v>
      </c>
      <c r="B264" s="56">
        <v>30108</v>
      </c>
      <c r="C264" s="54" t="s">
        <v>3018</v>
      </c>
      <c r="D264" s="54" t="s">
        <v>3019</v>
      </c>
    </row>
    <row r="265" spans="1:4" x14ac:dyDescent="0.2">
      <c r="A265" s="54" t="s">
        <v>2272</v>
      </c>
      <c r="B265" s="56">
        <v>30202</v>
      </c>
      <c r="C265" s="54" t="s">
        <v>2273</v>
      </c>
      <c r="D265" s="54" t="s">
        <v>2274</v>
      </c>
    </row>
    <row r="266" spans="1:4" x14ac:dyDescent="0.2">
      <c r="A266" s="54" t="s">
        <v>2138</v>
      </c>
      <c r="B266" s="56">
        <v>30236</v>
      </c>
      <c r="C266" s="54" t="s">
        <v>2139</v>
      </c>
      <c r="D266" s="54" t="s">
        <v>2140</v>
      </c>
    </row>
    <row r="267" spans="1:4" x14ac:dyDescent="0.2">
      <c r="A267" s="54" t="s">
        <v>2430</v>
      </c>
      <c r="B267" s="56">
        <v>30257</v>
      </c>
      <c r="C267" s="54" t="s">
        <v>2431</v>
      </c>
      <c r="D267" s="54" t="s">
        <v>2432</v>
      </c>
    </row>
    <row r="268" spans="1:4" x14ac:dyDescent="0.2">
      <c r="A268" s="54" t="s">
        <v>2718</v>
      </c>
      <c r="B268" s="56">
        <v>30264</v>
      </c>
      <c r="C268" s="54" t="s">
        <v>1660</v>
      </c>
      <c r="D268" s="54" t="s">
        <v>2719</v>
      </c>
    </row>
    <row r="269" spans="1:4" x14ac:dyDescent="0.2">
      <c r="A269" s="54" t="s">
        <v>2971</v>
      </c>
      <c r="B269" s="56">
        <v>30264</v>
      </c>
      <c r="C269" s="54" t="s">
        <v>2972</v>
      </c>
      <c r="D269" s="54" t="s">
        <v>2973</v>
      </c>
    </row>
    <row r="270" spans="1:4" x14ac:dyDescent="0.2">
      <c r="A270" s="54" t="s">
        <v>2960</v>
      </c>
      <c r="B270" s="56">
        <v>30295</v>
      </c>
      <c r="C270" s="54" t="s">
        <v>2961</v>
      </c>
      <c r="D270" s="54" t="s">
        <v>2962</v>
      </c>
    </row>
    <row r="271" spans="1:4" x14ac:dyDescent="0.2">
      <c r="A271" s="54" t="s">
        <v>1986</v>
      </c>
      <c r="B271" s="56">
        <v>30309</v>
      </c>
      <c r="C271" s="54" t="s">
        <v>1987</v>
      </c>
      <c r="D271" s="54" t="s">
        <v>1988</v>
      </c>
    </row>
    <row r="272" spans="1:4" x14ac:dyDescent="0.2">
      <c r="A272" s="54" t="s">
        <v>2153</v>
      </c>
      <c r="B272" s="56">
        <v>30339</v>
      </c>
      <c r="C272" s="54" t="s">
        <v>2154</v>
      </c>
      <c r="D272" s="54" t="s">
        <v>2155</v>
      </c>
    </row>
    <row r="273" spans="1:4" x14ac:dyDescent="0.2">
      <c r="A273" s="54" t="s">
        <v>2779</v>
      </c>
      <c r="B273" s="56">
        <v>30350</v>
      </c>
      <c r="C273" s="54" t="s">
        <v>2780</v>
      </c>
      <c r="D273" s="54" t="s">
        <v>2781</v>
      </c>
    </row>
    <row r="274" spans="1:4" x14ac:dyDescent="0.2">
      <c r="A274" s="54" t="s">
        <v>2395</v>
      </c>
      <c r="B274" s="56">
        <v>30352</v>
      </c>
      <c r="C274" s="54" t="s">
        <v>2396</v>
      </c>
      <c r="D274" s="54" t="s">
        <v>2397</v>
      </c>
    </row>
    <row r="275" spans="1:4" x14ac:dyDescent="0.2">
      <c r="A275" s="54" t="s">
        <v>1992</v>
      </c>
      <c r="B275" s="56">
        <v>30382</v>
      </c>
      <c r="C275" s="54" t="s">
        <v>1993</v>
      </c>
      <c r="D275" s="54" t="s">
        <v>1994</v>
      </c>
    </row>
    <row r="276" spans="1:4" x14ac:dyDescent="0.2">
      <c r="A276" s="54" t="s">
        <v>2546</v>
      </c>
      <c r="B276" s="56">
        <v>30406</v>
      </c>
      <c r="C276" s="54" t="s">
        <v>2547</v>
      </c>
      <c r="D276" s="54" t="s">
        <v>2548</v>
      </c>
    </row>
    <row r="277" spans="1:4" x14ac:dyDescent="0.2">
      <c r="A277" s="54"/>
      <c r="B277" s="56"/>
      <c r="C277" s="54"/>
      <c r="D277" s="54"/>
    </row>
    <row r="278" spans="1:4" x14ac:dyDescent="0.2">
      <c r="A278" s="54" t="s">
        <v>2599</v>
      </c>
      <c r="B278" s="56">
        <v>30457</v>
      </c>
      <c r="C278" s="54" t="s">
        <v>2600</v>
      </c>
      <c r="D278" s="54" t="s">
        <v>2601</v>
      </c>
    </row>
    <row r="279" spans="1:4" x14ac:dyDescent="0.2">
      <c r="A279" s="54" t="s">
        <v>1850</v>
      </c>
      <c r="B279" s="56">
        <v>30474</v>
      </c>
      <c r="C279" s="54" t="s">
        <v>1851</v>
      </c>
      <c r="D279" s="54" t="s">
        <v>1852</v>
      </c>
    </row>
    <row r="280" spans="1:4" x14ac:dyDescent="0.2">
      <c r="A280" s="54" t="s">
        <v>2071</v>
      </c>
      <c r="B280" s="56">
        <v>30476</v>
      </c>
      <c r="C280" s="54" t="s">
        <v>2072</v>
      </c>
      <c r="D280" s="54" t="s">
        <v>2073</v>
      </c>
    </row>
    <row r="281" spans="1:4" x14ac:dyDescent="0.2">
      <c r="A281" s="54" t="s">
        <v>1829</v>
      </c>
      <c r="B281" s="56">
        <v>30483</v>
      </c>
      <c r="C281" s="54" t="s">
        <v>1830</v>
      </c>
      <c r="D281" s="54" t="s">
        <v>1831</v>
      </c>
    </row>
    <row r="282" spans="1:4" x14ac:dyDescent="0.2">
      <c r="A282" s="54" t="s">
        <v>2980</v>
      </c>
      <c r="B282" s="56">
        <v>30501</v>
      </c>
      <c r="C282" s="54" t="s">
        <v>2981</v>
      </c>
      <c r="D282" s="54" t="s">
        <v>2982</v>
      </c>
    </row>
    <row r="283" spans="1:4" x14ac:dyDescent="0.2">
      <c r="A283" s="54" t="s">
        <v>1786</v>
      </c>
      <c r="B283" s="56">
        <v>30522</v>
      </c>
      <c r="C283" s="54" t="s">
        <v>1787</v>
      </c>
      <c r="D283" s="54" t="s">
        <v>1788</v>
      </c>
    </row>
    <row r="284" spans="1:4" x14ac:dyDescent="0.2">
      <c r="A284" s="54" t="s">
        <v>2295</v>
      </c>
      <c r="B284" s="56">
        <v>30546</v>
      </c>
      <c r="C284" s="54" t="s">
        <v>2296</v>
      </c>
      <c r="D284" s="54" t="s">
        <v>2297</v>
      </c>
    </row>
    <row r="285" spans="1:4" x14ac:dyDescent="0.2">
      <c r="A285" s="54" t="s">
        <v>2925</v>
      </c>
      <c r="B285" s="56">
        <v>30554</v>
      </c>
      <c r="C285" s="54" t="s">
        <v>2926</v>
      </c>
      <c r="D285" s="54" t="s">
        <v>2927</v>
      </c>
    </row>
    <row r="286" spans="1:4" x14ac:dyDescent="0.2">
      <c r="A286" s="54" t="s">
        <v>2267</v>
      </c>
      <c r="B286" s="56">
        <v>30567</v>
      </c>
      <c r="C286" s="54" t="s">
        <v>1643</v>
      </c>
      <c r="D286" s="54" t="s">
        <v>2268</v>
      </c>
    </row>
    <row r="287" spans="1:4" x14ac:dyDescent="0.2">
      <c r="A287" s="54" t="s">
        <v>2991</v>
      </c>
      <c r="B287" s="56">
        <v>30599</v>
      </c>
      <c r="C287" s="54" t="s">
        <v>2992</v>
      </c>
      <c r="D287" s="54" t="s">
        <v>2993</v>
      </c>
    </row>
    <row r="288" spans="1:4" x14ac:dyDescent="0.2">
      <c r="A288" s="54" t="s">
        <v>2880</v>
      </c>
      <c r="B288" s="56">
        <v>30698</v>
      </c>
      <c r="C288" s="54" t="s">
        <v>2881</v>
      </c>
      <c r="D288" s="54" t="s">
        <v>2882</v>
      </c>
    </row>
    <row r="289" spans="1:4" x14ac:dyDescent="0.2">
      <c r="A289" s="54" t="s">
        <v>2883</v>
      </c>
      <c r="B289" s="56">
        <v>30713</v>
      </c>
      <c r="C289" s="54" t="s">
        <v>2884</v>
      </c>
      <c r="D289" s="54" t="s">
        <v>2885</v>
      </c>
    </row>
    <row r="290" spans="1:4" x14ac:dyDescent="0.2">
      <c r="A290" s="54" t="s">
        <v>431</v>
      </c>
      <c r="B290" s="56">
        <v>30715</v>
      </c>
      <c r="C290" s="54" t="s">
        <v>2659</v>
      </c>
      <c r="D290" s="54" t="s">
        <v>2660</v>
      </c>
    </row>
    <row r="291" spans="1:4" x14ac:dyDescent="0.2">
      <c r="A291" s="54" t="s">
        <v>123</v>
      </c>
      <c r="B291" s="56">
        <v>30752</v>
      </c>
      <c r="C291" s="54" t="s">
        <v>2694</v>
      </c>
      <c r="D291" s="54" t="s">
        <v>2695</v>
      </c>
    </row>
    <row r="292" spans="1:4" x14ac:dyDescent="0.2">
      <c r="A292" s="54" t="s">
        <v>1789</v>
      </c>
      <c r="B292" s="56">
        <v>30763</v>
      </c>
      <c r="C292" s="54" t="s">
        <v>1193</v>
      </c>
      <c r="D292" s="54" t="s">
        <v>1790</v>
      </c>
    </row>
    <row r="293" spans="1:4" x14ac:dyDescent="0.2">
      <c r="A293" s="54" t="s">
        <v>1951</v>
      </c>
      <c r="B293" s="56">
        <v>30786</v>
      </c>
      <c r="C293" s="54" t="s">
        <v>1646</v>
      </c>
      <c r="D293" s="54" t="s">
        <v>1952</v>
      </c>
    </row>
    <row r="294" spans="1:4" x14ac:dyDescent="0.2">
      <c r="A294" s="54" t="s">
        <v>2245</v>
      </c>
      <c r="B294" s="56">
        <v>30851</v>
      </c>
      <c r="C294" s="54" t="s">
        <v>2246</v>
      </c>
      <c r="D294" s="54" t="s">
        <v>2247</v>
      </c>
    </row>
    <row r="295" spans="1:4" x14ac:dyDescent="0.2">
      <c r="A295" s="54" t="s">
        <v>418</v>
      </c>
      <c r="B295" s="56">
        <v>30878</v>
      </c>
      <c r="C295" s="54" t="s">
        <v>2602</v>
      </c>
      <c r="D295" s="54" t="s">
        <v>2603</v>
      </c>
    </row>
    <row r="296" spans="1:4" x14ac:dyDescent="0.2">
      <c r="A296" s="54" t="s">
        <v>2757</v>
      </c>
      <c r="B296" s="56">
        <v>30907</v>
      </c>
      <c r="C296" s="54" t="s">
        <v>2758</v>
      </c>
      <c r="D296" s="54" t="s">
        <v>2759</v>
      </c>
    </row>
    <row r="297" spans="1:4" x14ac:dyDescent="0.2">
      <c r="A297" s="54" t="s">
        <v>1861</v>
      </c>
      <c r="B297" s="56">
        <v>30935</v>
      </c>
      <c r="C297" s="54" t="s">
        <v>1862</v>
      </c>
      <c r="D297" s="54" t="s">
        <v>1863</v>
      </c>
    </row>
    <row r="298" spans="1:4" x14ac:dyDescent="0.2">
      <c r="A298" s="54" t="s">
        <v>2331</v>
      </c>
      <c r="B298" s="56">
        <v>31077</v>
      </c>
      <c r="C298" s="54" t="s">
        <v>2332</v>
      </c>
      <c r="D298" s="54" t="s">
        <v>2333</v>
      </c>
    </row>
    <row r="299" spans="1:4" x14ac:dyDescent="0.2">
      <c r="A299" s="54" t="s">
        <v>1755</v>
      </c>
      <c r="B299" s="56">
        <v>31084</v>
      </c>
      <c r="C299" s="54" t="s">
        <v>1756</v>
      </c>
      <c r="D299" s="54" t="s">
        <v>1757</v>
      </c>
    </row>
    <row r="300" spans="1:4" x14ac:dyDescent="0.2">
      <c r="A300" s="54" t="s">
        <v>2265</v>
      </c>
      <c r="B300" s="56">
        <v>31118</v>
      </c>
      <c r="C300" s="54" t="s">
        <v>435</v>
      </c>
      <c r="D300" s="54" t="s">
        <v>2266</v>
      </c>
    </row>
    <row r="301" spans="1:4" x14ac:dyDescent="0.2">
      <c r="A301" s="54" t="s">
        <v>2644</v>
      </c>
      <c r="B301" s="56">
        <v>31207</v>
      </c>
      <c r="C301" s="54" t="s">
        <v>2645</v>
      </c>
      <c r="D301" s="54" t="s">
        <v>2646</v>
      </c>
    </row>
    <row r="302" spans="1:4" x14ac:dyDescent="0.2">
      <c r="A302" s="54"/>
      <c r="B302" s="56"/>
      <c r="C302" s="54"/>
      <c r="D302" s="54"/>
    </row>
    <row r="303" spans="1:4" x14ac:dyDescent="0.2">
      <c r="A303" s="54" t="s">
        <v>81</v>
      </c>
      <c r="B303" s="56">
        <v>31222</v>
      </c>
      <c r="C303" s="54" t="s">
        <v>2526</v>
      </c>
      <c r="D303" s="54" t="s">
        <v>2527</v>
      </c>
    </row>
    <row r="304" spans="1:4" x14ac:dyDescent="0.2">
      <c r="A304" s="54" t="s">
        <v>145</v>
      </c>
      <c r="B304" s="56">
        <v>31227</v>
      </c>
      <c r="C304" s="54" t="s">
        <v>1890</v>
      </c>
      <c r="D304" s="54" t="s">
        <v>1891</v>
      </c>
    </row>
    <row r="305" spans="1:4" x14ac:dyDescent="0.2">
      <c r="A305" s="54" t="s">
        <v>2683</v>
      </c>
      <c r="B305" s="56">
        <v>31272</v>
      </c>
      <c r="C305" s="54" t="s">
        <v>2684</v>
      </c>
      <c r="D305" s="54" t="s">
        <v>2685</v>
      </c>
    </row>
    <row r="306" spans="1:4" x14ac:dyDescent="0.2">
      <c r="A306" s="54" t="s">
        <v>1841</v>
      </c>
      <c r="B306" s="56">
        <v>31299</v>
      </c>
      <c r="C306" s="54" t="s">
        <v>1842</v>
      </c>
      <c r="D306" s="54" t="s">
        <v>1843</v>
      </c>
    </row>
    <row r="307" spans="1:4" x14ac:dyDescent="0.2">
      <c r="A307" s="54" t="s">
        <v>2468</v>
      </c>
      <c r="B307" s="56">
        <v>31313</v>
      </c>
      <c r="C307" s="54" t="s">
        <v>2469</v>
      </c>
      <c r="D307" s="54" t="s">
        <v>2470</v>
      </c>
    </row>
    <row r="308" spans="1:4" x14ac:dyDescent="0.2">
      <c r="A308" s="54" t="s">
        <v>2661</v>
      </c>
      <c r="B308" s="56">
        <v>31325</v>
      </c>
      <c r="C308" s="54" t="s">
        <v>2662</v>
      </c>
      <c r="D308" s="54" t="s">
        <v>2663</v>
      </c>
    </row>
    <row r="309" spans="1:4" x14ac:dyDescent="0.2">
      <c r="A309" s="54" t="s">
        <v>2077</v>
      </c>
      <c r="B309" s="56">
        <v>31334</v>
      </c>
      <c r="C309" s="54" t="s">
        <v>2078</v>
      </c>
      <c r="D309" s="54" t="s">
        <v>2079</v>
      </c>
    </row>
    <row r="310" spans="1:4" x14ac:dyDescent="0.2">
      <c r="A310" s="54" t="s">
        <v>2048</v>
      </c>
      <c r="B310" s="56">
        <v>31369</v>
      </c>
      <c r="C310" s="54" t="s">
        <v>306</v>
      </c>
      <c r="D310" s="54" t="s">
        <v>2049</v>
      </c>
    </row>
    <row r="311" spans="1:4" x14ac:dyDescent="0.2">
      <c r="A311" s="54" t="s">
        <v>2540</v>
      </c>
      <c r="B311" s="56">
        <v>31434</v>
      </c>
      <c r="C311" s="54" t="s">
        <v>2541</v>
      </c>
      <c r="D311" s="54" t="s">
        <v>2542</v>
      </c>
    </row>
    <row r="312" spans="1:4" x14ac:dyDescent="0.2">
      <c r="A312" s="54" t="s">
        <v>2280</v>
      </c>
      <c r="B312" s="56">
        <v>31441</v>
      </c>
      <c r="C312" s="54" t="s">
        <v>2281</v>
      </c>
      <c r="D312" s="54" t="s">
        <v>2282</v>
      </c>
    </row>
    <row r="313" spans="1:4" x14ac:dyDescent="0.2">
      <c r="A313" s="54" t="s">
        <v>2476</v>
      </c>
      <c r="B313" s="56">
        <v>31586</v>
      </c>
      <c r="C313" s="54" t="s">
        <v>2477</v>
      </c>
      <c r="D313" s="54" t="s">
        <v>2478</v>
      </c>
    </row>
    <row r="314" spans="1:4" x14ac:dyDescent="0.2">
      <c r="A314" s="54" t="s">
        <v>2612</v>
      </c>
      <c r="B314" s="56">
        <v>31599</v>
      </c>
      <c r="C314" s="54" t="s">
        <v>2613</v>
      </c>
      <c r="D314" s="54" t="s">
        <v>2614</v>
      </c>
    </row>
    <row r="315" spans="1:4" x14ac:dyDescent="0.2">
      <c r="A315" s="54" t="s">
        <v>2567</v>
      </c>
      <c r="B315" s="56">
        <v>31735</v>
      </c>
      <c r="C315" s="54" t="s">
        <v>2568</v>
      </c>
      <c r="D315" s="54" t="s">
        <v>2569</v>
      </c>
    </row>
    <row r="316" spans="1:4" x14ac:dyDescent="0.2">
      <c r="A316" s="54" t="s">
        <v>2579</v>
      </c>
      <c r="B316" s="56">
        <v>31746</v>
      </c>
      <c r="C316" s="54" t="s">
        <v>2580</v>
      </c>
      <c r="D316" s="54" t="s">
        <v>2581</v>
      </c>
    </row>
    <row r="317" spans="1:4" x14ac:dyDescent="0.2">
      <c r="A317" s="54" t="s">
        <v>2407</v>
      </c>
      <c r="B317" s="56">
        <v>31787</v>
      </c>
      <c r="C317" s="54" t="s">
        <v>2408</v>
      </c>
      <c r="D317" s="54" t="s">
        <v>2409</v>
      </c>
    </row>
    <row r="318" spans="1:4" x14ac:dyDescent="0.2">
      <c r="A318" s="54" t="s">
        <v>2030</v>
      </c>
      <c r="B318" s="56">
        <v>31788</v>
      </c>
      <c r="C318" s="54" t="s">
        <v>2031</v>
      </c>
      <c r="D318" s="54" t="s">
        <v>2032</v>
      </c>
    </row>
    <row r="319" spans="1:4" x14ac:dyDescent="0.2">
      <c r="A319" s="54" t="s">
        <v>1761</v>
      </c>
      <c r="B319" s="56">
        <v>31899</v>
      </c>
      <c r="C319" s="54" t="s">
        <v>1762</v>
      </c>
      <c r="D319" s="54" t="s">
        <v>1763</v>
      </c>
    </row>
    <row r="320" spans="1:4" x14ac:dyDescent="0.2">
      <c r="A320" s="54" t="s">
        <v>2492</v>
      </c>
      <c r="B320" s="56">
        <v>31914</v>
      </c>
      <c r="C320" s="54" t="s">
        <v>2493</v>
      </c>
      <c r="D320" s="54" t="s">
        <v>2494</v>
      </c>
    </row>
    <row r="321" spans="1:4" x14ac:dyDescent="0.2">
      <c r="A321" s="54" t="s">
        <v>2369</v>
      </c>
      <c r="B321" s="56">
        <v>31942</v>
      </c>
      <c r="C321" s="54" t="s">
        <v>2370</v>
      </c>
      <c r="D321" s="54" t="s">
        <v>2371</v>
      </c>
    </row>
    <row r="322" spans="1:4" x14ac:dyDescent="0.2">
      <c r="A322" s="54" t="s">
        <v>2004</v>
      </c>
      <c r="B322" s="56">
        <v>32067</v>
      </c>
      <c r="C322" s="54" t="s">
        <v>2005</v>
      </c>
      <c r="D322" s="54" t="s">
        <v>2006</v>
      </c>
    </row>
    <row r="323" spans="1:4" x14ac:dyDescent="0.2">
      <c r="A323" s="54" t="s">
        <v>2785</v>
      </c>
      <c r="B323" s="56">
        <v>32074</v>
      </c>
      <c r="C323" s="54" t="s">
        <v>2786</v>
      </c>
      <c r="D323" s="54" t="s">
        <v>2787</v>
      </c>
    </row>
    <row r="324" spans="1:4" x14ac:dyDescent="0.2">
      <c r="A324" s="54" t="s">
        <v>1995</v>
      </c>
      <c r="B324" s="56">
        <v>32077</v>
      </c>
      <c r="C324" s="54" t="s">
        <v>1996</v>
      </c>
      <c r="D324" s="54" t="s">
        <v>1997</v>
      </c>
    </row>
    <row r="325" spans="1:4" x14ac:dyDescent="0.2">
      <c r="A325" s="54" t="s">
        <v>2001</v>
      </c>
      <c r="B325" s="56">
        <v>32086</v>
      </c>
      <c r="C325" s="54" t="s">
        <v>2002</v>
      </c>
      <c r="D325" s="54" t="s">
        <v>2003</v>
      </c>
    </row>
    <row r="326" spans="1:4" x14ac:dyDescent="0.2">
      <c r="A326" s="54" t="s">
        <v>1913</v>
      </c>
      <c r="B326" s="56">
        <v>32100</v>
      </c>
      <c r="C326" s="54" t="s">
        <v>1914</v>
      </c>
      <c r="D326" s="54" t="s">
        <v>1915</v>
      </c>
    </row>
    <row r="327" spans="1:4" x14ac:dyDescent="0.2">
      <c r="A327" s="54"/>
      <c r="B327" s="56"/>
      <c r="C327" s="54"/>
      <c r="D327" s="54"/>
    </row>
    <row r="328" spans="1:4" x14ac:dyDescent="0.2">
      <c r="A328" s="54" t="s">
        <v>1989</v>
      </c>
      <c r="B328" s="56">
        <v>32204</v>
      </c>
      <c r="C328" s="54" t="s">
        <v>1990</v>
      </c>
      <c r="D328" s="54" t="s">
        <v>1991</v>
      </c>
    </row>
    <row r="329" spans="1:4" x14ac:dyDescent="0.2">
      <c r="A329" s="54" t="s">
        <v>2633</v>
      </c>
      <c r="B329" s="56">
        <v>32206</v>
      </c>
      <c r="C329" s="54" t="s">
        <v>1632</v>
      </c>
      <c r="D329" s="54" t="s">
        <v>2634</v>
      </c>
    </row>
    <row r="330" spans="1:4" x14ac:dyDescent="0.2">
      <c r="A330" s="54" t="s">
        <v>1983</v>
      </c>
      <c r="B330" s="56">
        <v>32260</v>
      </c>
      <c r="C330" s="54" t="s">
        <v>1984</v>
      </c>
      <c r="D330" s="54" t="s">
        <v>1985</v>
      </c>
    </row>
    <row r="331" spans="1:4" x14ac:dyDescent="0.2">
      <c r="A331" s="54" t="s">
        <v>1856</v>
      </c>
      <c r="B331" s="56">
        <v>32267</v>
      </c>
      <c r="C331" s="54" t="s">
        <v>1857</v>
      </c>
      <c r="D331" s="54" t="s">
        <v>1858</v>
      </c>
    </row>
    <row r="332" spans="1:4" x14ac:dyDescent="0.2">
      <c r="A332" s="54" t="s">
        <v>2670</v>
      </c>
      <c r="B332" s="56">
        <v>32305</v>
      </c>
      <c r="C332" s="54" t="s">
        <v>232</v>
      </c>
      <c r="D332" s="54" t="s">
        <v>2671</v>
      </c>
    </row>
    <row r="333" spans="1:4" x14ac:dyDescent="0.2">
      <c r="A333" s="54" t="s">
        <v>1884</v>
      </c>
      <c r="B333" s="56">
        <v>32316</v>
      </c>
      <c r="C333" s="54" t="s">
        <v>1885</v>
      </c>
      <c r="D333" s="54" t="s">
        <v>1886</v>
      </c>
    </row>
    <row r="334" spans="1:4" x14ac:dyDescent="0.2">
      <c r="A334" s="54" t="s">
        <v>2311</v>
      </c>
      <c r="B334" s="56">
        <v>32358</v>
      </c>
      <c r="C334" s="54" t="s">
        <v>2312</v>
      </c>
      <c r="D334" s="54" t="s">
        <v>2313</v>
      </c>
    </row>
    <row r="335" spans="1:4" x14ac:dyDescent="0.2">
      <c r="A335" s="54" t="s">
        <v>1729</v>
      </c>
      <c r="B335" s="56">
        <v>32359</v>
      </c>
      <c r="C335" s="54" t="s">
        <v>249</v>
      </c>
      <c r="D335" s="54" t="s">
        <v>1730</v>
      </c>
    </row>
    <row r="336" spans="1:4" x14ac:dyDescent="0.2">
      <c r="A336" s="54" t="s">
        <v>2080</v>
      </c>
      <c r="B336" s="56">
        <v>32390</v>
      </c>
      <c r="C336" s="54" t="s">
        <v>2081</v>
      </c>
      <c r="D336" s="54" t="s">
        <v>2082</v>
      </c>
    </row>
    <row r="337" spans="1:4" x14ac:dyDescent="0.2">
      <c r="A337" s="54" t="s">
        <v>1925</v>
      </c>
      <c r="B337" s="56">
        <v>32460</v>
      </c>
      <c r="C337" s="54" t="s">
        <v>1926</v>
      </c>
      <c r="D337" s="54" t="s">
        <v>1927</v>
      </c>
    </row>
    <row r="338" spans="1:4" x14ac:dyDescent="0.2">
      <c r="A338" s="54" t="s">
        <v>2647</v>
      </c>
      <c r="B338" s="56">
        <v>32465</v>
      </c>
      <c r="C338" s="54" t="s">
        <v>2648</v>
      </c>
      <c r="D338" s="54" t="s">
        <v>2649</v>
      </c>
    </row>
    <row r="339" spans="1:4" x14ac:dyDescent="0.2">
      <c r="A339" s="54" t="s">
        <v>2922</v>
      </c>
      <c r="B339" s="56">
        <v>32539</v>
      </c>
      <c r="C339" s="54" t="s">
        <v>2923</v>
      </c>
      <c r="D339" s="54" t="s">
        <v>2924</v>
      </c>
    </row>
    <row r="340" spans="1:4" x14ac:dyDescent="0.2">
      <c r="A340" s="54" t="s">
        <v>2390</v>
      </c>
      <c r="B340" s="56">
        <v>32551</v>
      </c>
      <c r="C340" s="54" t="s">
        <v>2391</v>
      </c>
      <c r="D340" s="54" t="s">
        <v>2392</v>
      </c>
    </row>
    <row r="341" spans="1:4" x14ac:dyDescent="0.2">
      <c r="A341" s="54" t="s">
        <v>2817</v>
      </c>
      <c r="B341" s="56">
        <v>32567</v>
      </c>
      <c r="C341" s="54" t="s">
        <v>2818</v>
      </c>
      <c r="D341" s="54" t="s">
        <v>2819</v>
      </c>
    </row>
    <row r="342" spans="1:4" x14ac:dyDescent="0.2">
      <c r="A342" s="54" t="s">
        <v>2701</v>
      </c>
      <c r="B342" s="56">
        <v>32606</v>
      </c>
      <c r="C342" s="54" t="s">
        <v>2702</v>
      </c>
      <c r="D342" s="54" t="s">
        <v>2703</v>
      </c>
    </row>
    <row r="343" spans="1:4" x14ac:dyDescent="0.2">
      <c r="A343" s="54" t="s">
        <v>1898</v>
      </c>
      <c r="B343" s="56">
        <v>32635</v>
      </c>
      <c r="C343" s="54" t="s">
        <v>1899</v>
      </c>
      <c r="D343" s="54" t="s">
        <v>1900</v>
      </c>
    </row>
    <row r="344" spans="1:4" x14ac:dyDescent="0.2">
      <c r="A344" s="54" t="s">
        <v>1823</v>
      </c>
      <c r="B344" s="56">
        <v>32693</v>
      </c>
      <c r="C344" s="54" t="s">
        <v>1824</v>
      </c>
      <c r="D344" s="54" t="s">
        <v>1825</v>
      </c>
    </row>
    <row r="345" spans="1:4" x14ac:dyDescent="0.2">
      <c r="A345" s="54" t="s">
        <v>2630</v>
      </c>
      <c r="B345" s="56">
        <v>32718</v>
      </c>
      <c r="C345" s="54" t="s">
        <v>2631</v>
      </c>
      <c r="D345" s="54" t="s">
        <v>2632</v>
      </c>
    </row>
    <row r="346" spans="1:4" x14ac:dyDescent="0.2">
      <c r="A346" s="54" t="s">
        <v>1769</v>
      </c>
      <c r="B346" s="56">
        <v>32722</v>
      </c>
      <c r="C346" s="54" t="s">
        <v>1770</v>
      </c>
      <c r="D346" s="54" t="s">
        <v>1771</v>
      </c>
    </row>
    <row r="347" spans="1:4" x14ac:dyDescent="0.2">
      <c r="A347" s="54" t="s">
        <v>3024</v>
      </c>
      <c r="B347" s="56">
        <v>32870</v>
      </c>
      <c r="C347" s="54" t="s">
        <v>3025</v>
      </c>
      <c r="D347" s="54" t="s">
        <v>3026</v>
      </c>
    </row>
    <row r="348" spans="1:4" x14ac:dyDescent="0.2">
      <c r="A348" s="54" t="s">
        <v>1975</v>
      </c>
      <c r="B348" s="56">
        <v>32902</v>
      </c>
      <c r="C348" s="54" t="s">
        <v>1976</v>
      </c>
      <c r="D348" s="54" t="s">
        <v>1977</v>
      </c>
    </row>
    <row r="349" spans="1:4" x14ac:dyDescent="0.2">
      <c r="A349" s="54" t="s">
        <v>2501</v>
      </c>
      <c r="B349" s="56">
        <v>32922</v>
      </c>
      <c r="C349" s="54" t="s">
        <v>2502</v>
      </c>
      <c r="D349" s="54" t="s">
        <v>2503</v>
      </c>
    </row>
    <row r="350" spans="1:4" x14ac:dyDescent="0.2">
      <c r="A350" s="54" t="s">
        <v>2086</v>
      </c>
      <c r="B350" s="56">
        <v>32941</v>
      </c>
      <c r="C350" s="54" t="s">
        <v>2087</v>
      </c>
      <c r="D350" s="54" t="s">
        <v>2088</v>
      </c>
    </row>
    <row r="351" spans="1:4" x14ac:dyDescent="0.2">
      <c r="A351" s="54" t="s">
        <v>2495</v>
      </c>
      <c r="B351" s="56">
        <v>32972</v>
      </c>
      <c r="C351" s="54" t="s">
        <v>2496</v>
      </c>
      <c r="D351" s="54" t="s">
        <v>2497</v>
      </c>
    </row>
    <row r="352" spans="1:4" x14ac:dyDescent="0.2">
      <c r="A352" s="54"/>
      <c r="B352" s="56"/>
      <c r="C352" s="54"/>
      <c r="D352" s="54"/>
    </row>
    <row r="353" spans="1:4" x14ac:dyDescent="0.2">
      <c r="A353" s="54" t="s">
        <v>2328</v>
      </c>
      <c r="B353" s="56">
        <v>33009</v>
      </c>
      <c r="C353" s="54" t="s">
        <v>2329</v>
      </c>
      <c r="D353" s="54" t="s">
        <v>2330</v>
      </c>
    </row>
    <row r="354" spans="1:4" x14ac:dyDescent="0.2">
      <c r="A354" s="54" t="s">
        <v>2027</v>
      </c>
      <c r="B354" s="56">
        <v>33027</v>
      </c>
      <c r="C354" s="54" t="s">
        <v>2028</v>
      </c>
      <c r="D354" s="54" t="s">
        <v>2029</v>
      </c>
    </row>
    <row r="355" spans="1:4" x14ac:dyDescent="0.2">
      <c r="A355" s="54" t="s">
        <v>3011</v>
      </c>
      <c r="B355" s="56">
        <v>33066</v>
      </c>
      <c r="C355" s="54" t="s">
        <v>3012</v>
      </c>
      <c r="D355" s="54" t="s">
        <v>3013</v>
      </c>
    </row>
    <row r="356" spans="1:4" x14ac:dyDescent="0.2">
      <c r="A356" s="54" t="s">
        <v>323</v>
      </c>
      <c r="B356" s="56">
        <v>33105</v>
      </c>
      <c r="C356" s="54" t="s">
        <v>409</v>
      </c>
      <c r="D356" s="54" t="s">
        <v>2741</v>
      </c>
    </row>
    <row r="357" spans="1:4" x14ac:dyDescent="0.2">
      <c r="A357" s="54" t="s">
        <v>2558</v>
      </c>
      <c r="B357" s="56">
        <v>33113</v>
      </c>
      <c r="C357" s="54" t="s">
        <v>2559</v>
      </c>
      <c r="D357" s="54" t="s">
        <v>2560</v>
      </c>
    </row>
    <row r="358" spans="1:4" x14ac:dyDescent="0.2">
      <c r="A358" s="54" t="s">
        <v>2198</v>
      </c>
      <c r="B358" s="56">
        <v>33264</v>
      </c>
      <c r="C358" s="54" t="s">
        <v>2199</v>
      </c>
      <c r="D358" s="54" t="s">
        <v>2200</v>
      </c>
    </row>
    <row r="359" spans="1:4" x14ac:dyDescent="0.2">
      <c r="A359" s="54" t="s">
        <v>1653</v>
      </c>
      <c r="B359" s="56">
        <v>33277</v>
      </c>
      <c r="C359" s="54" t="s">
        <v>2920</v>
      </c>
      <c r="D359" s="54" t="s">
        <v>2921</v>
      </c>
    </row>
    <row r="360" spans="1:4" x14ac:dyDescent="0.2">
      <c r="A360" s="54" t="s">
        <v>179</v>
      </c>
      <c r="B360" s="56">
        <v>33284</v>
      </c>
      <c r="C360" s="54" t="s">
        <v>1713</v>
      </c>
      <c r="D360" s="54" t="s">
        <v>1714</v>
      </c>
    </row>
    <row r="361" spans="1:4" x14ac:dyDescent="0.2">
      <c r="A361" s="54" t="s">
        <v>2874</v>
      </c>
      <c r="B361" s="56">
        <v>33307</v>
      </c>
      <c r="C361" s="54" t="s">
        <v>2875</v>
      </c>
      <c r="D361" s="54" t="s">
        <v>2876</v>
      </c>
    </row>
    <row r="362" spans="1:4" x14ac:dyDescent="0.2">
      <c r="A362" s="54" t="s">
        <v>2576</v>
      </c>
      <c r="B362" s="56">
        <v>33319</v>
      </c>
      <c r="C362" s="54" t="s">
        <v>2577</v>
      </c>
      <c r="D362" s="54" t="s">
        <v>2578</v>
      </c>
    </row>
    <row r="363" spans="1:4" x14ac:dyDescent="0.2">
      <c r="A363" s="54" t="s">
        <v>2107</v>
      </c>
      <c r="B363" s="56">
        <v>33322</v>
      </c>
      <c r="C363" s="54" t="s">
        <v>2108</v>
      </c>
      <c r="D363" s="54" t="s">
        <v>2109</v>
      </c>
    </row>
    <row r="364" spans="1:4" x14ac:dyDescent="0.2">
      <c r="A364" s="54" t="s">
        <v>2851</v>
      </c>
      <c r="B364" s="56">
        <v>33348</v>
      </c>
      <c r="C364" s="54" t="s">
        <v>2452</v>
      </c>
      <c r="D364" s="54" t="s">
        <v>2852</v>
      </c>
    </row>
    <row r="365" spans="1:4" x14ac:dyDescent="0.2">
      <c r="A365" s="54" t="s">
        <v>2624</v>
      </c>
      <c r="B365" s="56">
        <v>33354</v>
      </c>
      <c r="C365" s="54" t="s">
        <v>2625</v>
      </c>
      <c r="D365" s="54" t="s">
        <v>2626</v>
      </c>
    </row>
    <row r="366" spans="1:4" x14ac:dyDescent="0.2">
      <c r="A366" s="54" t="s">
        <v>2892</v>
      </c>
      <c r="B366" s="56">
        <v>33355</v>
      </c>
      <c r="C366" s="54" t="s">
        <v>1651</v>
      </c>
      <c r="D366" s="54" t="s">
        <v>2893</v>
      </c>
    </row>
    <row r="367" spans="1:4" x14ac:dyDescent="0.2">
      <c r="A367" s="54" t="s">
        <v>2788</v>
      </c>
      <c r="B367" s="56">
        <v>33400</v>
      </c>
      <c r="C367" s="54" t="s">
        <v>2789</v>
      </c>
      <c r="D367" s="54" t="s">
        <v>2790</v>
      </c>
    </row>
    <row r="368" spans="1:4" x14ac:dyDescent="0.2">
      <c r="A368" s="54" t="s">
        <v>1767</v>
      </c>
      <c r="B368" s="56">
        <v>33410</v>
      </c>
      <c r="C368" s="54" t="s">
        <v>1650</v>
      </c>
      <c r="D368" s="54" t="s">
        <v>1768</v>
      </c>
    </row>
    <row r="369" spans="1:4" x14ac:dyDescent="0.2">
      <c r="A369" s="54" t="s">
        <v>1637</v>
      </c>
      <c r="B369" s="56">
        <v>33482</v>
      </c>
      <c r="C369" s="54" t="s">
        <v>2596</v>
      </c>
      <c r="D369" s="54" t="s">
        <v>2597</v>
      </c>
    </row>
    <row r="370" spans="1:4" x14ac:dyDescent="0.2">
      <c r="A370" s="54" t="s">
        <v>2691</v>
      </c>
      <c r="B370" s="56">
        <v>33491</v>
      </c>
      <c r="C370" s="54" t="s">
        <v>2692</v>
      </c>
      <c r="D370" s="54" t="s">
        <v>2693</v>
      </c>
    </row>
    <row r="371" spans="1:4" x14ac:dyDescent="0.2">
      <c r="A371" s="54" t="s">
        <v>1775</v>
      </c>
      <c r="B371" s="56">
        <v>33517</v>
      </c>
      <c r="C371" s="54" t="s">
        <v>190</v>
      </c>
      <c r="D371" s="54" t="s">
        <v>1776</v>
      </c>
    </row>
    <row r="372" spans="1:4" x14ac:dyDescent="0.2">
      <c r="A372" s="54" t="s">
        <v>2745</v>
      </c>
      <c r="B372" s="56">
        <v>33531</v>
      </c>
      <c r="C372" s="54" t="s">
        <v>2746</v>
      </c>
      <c r="D372" s="54" t="s">
        <v>2747</v>
      </c>
    </row>
    <row r="373" spans="1:4" x14ac:dyDescent="0.2">
      <c r="A373" s="54" t="s">
        <v>2963</v>
      </c>
      <c r="B373" s="56">
        <v>33625</v>
      </c>
      <c r="C373" s="54" t="s">
        <v>157</v>
      </c>
      <c r="D373" s="54" t="s">
        <v>2964</v>
      </c>
    </row>
    <row r="374" spans="1:4" x14ac:dyDescent="0.2">
      <c r="A374" s="54" t="s">
        <v>2190</v>
      </c>
      <c r="B374" s="56">
        <v>33692</v>
      </c>
      <c r="C374" s="54" t="s">
        <v>2191</v>
      </c>
      <c r="D374" s="54" t="s">
        <v>2192</v>
      </c>
    </row>
    <row r="375" spans="1:4" x14ac:dyDescent="0.2">
      <c r="A375" s="54" t="s">
        <v>2021</v>
      </c>
      <c r="B375" s="56">
        <v>33731</v>
      </c>
      <c r="C375" s="54" t="s">
        <v>2022</v>
      </c>
      <c r="D375" s="54" t="s">
        <v>2023</v>
      </c>
    </row>
    <row r="376" spans="1:4" x14ac:dyDescent="0.2">
      <c r="A376" s="54" t="s">
        <v>2983</v>
      </c>
      <c r="B376" s="56">
        <v>33744</v>
      </c>
      <c r="C376" s="54" t="s">
        <v>2984</v>
      </c>
      <c r="D376" s="54" t="s">
        <v>2985</v>
      </c>
    </row>
    <row r="377" spans="1:4" x14ac:dyDescent="0.2">
      <c r="A377" s="54"/>
      <c r="B377" s="56"/>
      <c r="C377" s="54"/>
      <c r="D377" s="54"/>
    </row>
    <row r="378" spans="1:4" x14ac:dyDescent="0.2">
      <c r="A378" s="54" t="s">
        <v>3030</v>
      </c>
      <c r="B378" s="56">
        <v>33763</v>
      </c>
      <c r="C378" s="54" t="s">
        <v>3031</v>
      </c>
      <c r="D378" s="54" t="s">
        <v>3032</v>
      </c>
    </row>
    <row r="379" spans="1:4" x14ac:dyDescent="0.2">
      <c r="A379" s="54" t="s">
        <v>1835</v>
      </c>
      <c r="B379" s="56">
        <v>33837</v>
      </c>
      <c r="C379" s="54" t="s">
        <v>1836</v>
      </c>
      <c r="D379" s="54" t="s">
        <v>1837</v>
      </c>
    </row>
    <row r="380" spans="1:4" x14ac:dyDescent="0.2">
      <c r="A380" s="54" t="s">
        <v>1815</v>
      </c>
      <c r="B380" s="56">
        <v>33902</v>
      </c>
      <c r="C380" s="54" t="s">
        <v>1816</v>
      </c>
      <c r="D380" s="54" t="s">
        <v>1817</v>
      </c>
    </row>
    <row r="381" spans="1:4" x14ac:dyDescent="0.2">
      <c r="A381" s="54" t="s">
        <v>152</v>
      </c>
      <c r="B381" s="56">
        <v>33930</v>
      </c>
      <c r="C381" s="54" t="s">
        <v>2300</v>
      </c>
      <c r="D381" s="54" t="s">
        <v>2301</v>
      </c>
    </row>
    <row r="382" spans="1:4" x14ac:dyDescent="0.2">
      <c r="A382" s="54" t="s">
        <v>1681</v>
      </c>
      <c r="B382" s="56">
        <v>33940</v>
      </c>
      <c r="C382" s="54" t="s">
        <v>1682</v>
      </c>
      <c r="D382" s="54" t="s">
        <v>1683</v>
      </c>
    </row>
    <row r="383" spans="1:4" x14ac:dyDescent="0.2">
      <c r="A383" s="54" t="s">
        <v>239</v>
      </c>
      <c r="B383" s="56">
        <v>33966</v>
      </c>
      <c r="C383" s="54" t="s">
        <v>1859</v>
      </c>
      <c r="D383" s="54" t="s">
        <v>1860</v>
      </c>
    </row>
    <row r="384" spans="1:4" x14ac:dyDescent="0.2">
      <c r="A384" s="54" t="s">
        <v>2334</v>
      </c>
      <c r="B384" s="56">
        <v>34008</v>
      </c>
      <c r="C384" s="54" t="s">
        <v>2335</v>
      </c>
      <c r="D384" s="54" t="s">
        <v>2336</v>
      </c>
    </row>
    <row r="385" spans="1:4" x14ac:dyDescent="0.2">
      <c r="A385" s="54" t="s">
        <v>2135</v>
      </c>
      <c r="B385" s="56">
        <v>34024</v>
      </c>
      <c r="C385" s="54" t="s">
        <v>2136</v>
      </c>
      <c r="D385" s="54" t="s">
        <v>2137</v>
      </c>
    </row>
    <row r="386" spans="1:4" x14ac:dyDescent="0.2">
      <c r="A386" s="54" t="s">
        <v>2917</v>
      </c>
      <c r="B386" s="56">
        <v>34066</v>
      </c>
      <c r="C386" s="54" t="s">
        <v>2918</v>
      </c>
      <c r="D386" s="54" t="s">
        <v>2919</v>
      </c>
    </row>
    <row r="387" spans="1:4" x14ac:dyDescent="0.2">
      <c r="A387" s="54" t="s">
        <v>2170</v>
      </c>
      <c r="B387" s="56">
        <v>34071</v>
      </c>
      <c r="C387" s="54" t="s">
        <v>2171</v>
      </c>
      <c r="D387" s="54" t="s">
        <v>2172</v>
      </c>
    </row>
    <row r="388" spans="1:4" x14ac:dyDescent="0.2">
      <c r="A388" s="54" t="s">
        <v>1936</v>
      </c>
      <c r="B388" s="56">
        <v>34071</v>
      </c>
      <c r="C388" s="54" t="s">
        <v>1937</v>
      </c>
      <c r="D388" s="54" t="s">
        <v>1938</v>
      </c>
    </row>
    <row r="389" spans="1:4" x14ac:dyDescent="0.2">
      <c r="A389" s="54" t="s">
        <v>1869</v>
      </c>
      <c r="B389" s="56">
        <v>34074</v>
      </c>
      <c r="C389" s="54" t="s">
        <v>1870</v>
      </c>
      <c r="D389" s="54" t="s">
        <v>1871</v>
      </c>
    </row>
    <row r="390" spans="1:4" x14ac:dyDescent="0.2">
      <c r="A390" s="54" t="s">
        <v>2089</v>
      </c>
      <c r="B390" s="56">
        <v>34076</v>
      </c>
      <c r="C390" s="54" t="s">
        <v>2090</v>
      </c>
      <c r="D390" s="54" t="s">
        <v>2091</v>
      </c>
    </row>
    <row r="391" spans="1:4" x14ac:dyDescent="0.2">
      <c r="A391" s="54" t="s">
        <v>1704</v>
      </c>
      <c r="B391" s="56">
        <v>34109</v>
      </c>
      <c r="C391" s="54" t="s">
        <v>1705</v>
      </c>
      <c r="D391" s="54" t="s">
        <v>1706</v>
      </c>
    </row>
    <row r="392" spans="1:4" x14ac:dyDescent="0.2">
      <c r="A392" s="54" t="s">
        <v>2650</v>
      </c>
      <c r="B392" s="56">
        <v>34110</v>
      </c>
      <c r="C392" s="54" t="s">
        <v>2651</v>
      </c>
      <c r="D392" s="54" t="s">
        <v>2652</v>
      </c>
    </row>
    <row r="393" spans="1:4" x14ac:dyDescent="0.2">
      <c r="A393" s="54" t="s">
        <v>2911</v>
      </c>
      <c r="B393" s="56">
        <v>34135</v>
      </c>
      <c r="C393" s="54" t="s">
        <v>2912</v>
      </c>
      <c r="D393" s="54" t="s">
        <v>2913</v>
      </c>
    </row>
    <row r="394" spans="1:4" x14ac:dyDescent="0.2">
      <c r="A394" s="54" t="s">
        <v>1844</v>
      </c>
      <c r="B394" s="56">
        <v>34137</v>
      </c>
      <c r="C394" s="54" t="s">
        <v>1845</v>
      </c>
      <c r="D394" s="54" t="s">
        <v>1846</v>
      </c>
    </row>
    <row r="395" spans="1:4" x14ac:dyDescent="0.2">
      <c r="A395" s="54" t="s">
        <v>1731</v>
      </c>
      <c r="B395" s="56">
        <v>34316</v>
      </c>
      <c r="C395" s="54" t="s">
        <v>1732</v>
      </c>
      <c r="D395" s="54" t="s">
        <v>1733</v>
      </c>
    </row>
    <row r="396" spans="1:4" x14ac:dyDescent="0.2">
      <c r="A396" s="54" t="s">
        <v>1723</v>
      </c>
      <c r="B396" s="56">
        <v>34335</v>
      </c>
      <c r="C396" s="54" t="s">
        <v>1724</v>
      </c>
      <c r="D396" s="54" t="s">
        <v>1725</v>
      </c>
    </row>
    <row r="397" spans="1:4" x14ac:dyDescent="0.2">
      <c r="A397" s="54" t="s">
        <v>1931</v>
      </c>
      <c r="B397" s="56">
        <v>34382</v>
      </c>
      <c r="C397" s="54" t="s">
        <v>1932</v>
      </c>
      <c r="D397" s="54" t="s">
        <v>1933</v>
      </c>
    </row>
    <row r="398" spans="1:4" x14ac:dyDescent="0.2">
      <c r="A398" s="54" t="s">
        <v>2095</v>
      </c>
      <c r="B398" s="56">
        <v>34430</v>
      </c>
      <c r="C398" s="54" t="s">
        <v>2096</v>
      </c>
      <c r="D398" s="54" t="s">
        <v>2097</v>
      </c>
    </row>
    <row r="399" spans="1:4" x14ac:dyDescent="0.2">
      <c r="A399" s="54" t="s">
        <v>1922</v>
      </c>
      <c r="B399" s="56">
        <v>34484</v>
      </c>
      <c r="C399" s="54" t="s">
        <v>1923</v>
      </c>
      <c r="D399" s="54" t="s">
        <v>1924</v>
      </c>
    </row>
    <row r="400" spans="1:4" x14ac:dyDescent="0.2">
      <c r="A400" s="54" t="s">
        <v>2115</v>
      </c>
      <c r="B400" s="56">
        <v>34492</v>
      </c>
      <c r="C400" s="54" t="s">
        <v>2116</v>
      </c>
      <c r="D400" s="54" t="s">
        <v>2117</v>
      </c>
    </row>
    <row r="401" spans="1:4" x14ac:dyDescent="0.2">
      <c r="A401" s="54" t="s">
        <v>3027</v>
      </c>
      <c r="B401" s="56">
        <v>34552</v>
      </c>
      <c r="C401" s="54" t="s">
        <v>3028</v>
      </c>
      <c r="D401" s="54" t="s">
        <v>3029</v>
      </c>
    </row>
    <row r="402" spans="1:4" x14ac:dyDescent="0.2">
      <c r="A402" s="54"/>
      <c r="B402" s="56"/>
      <c r="C402" s="54"/>
      <c r="D402" s="54"/>
    </row>
    <row r="403" spans="1:4" x14ac:dyDescent="0.2">
      <c r="A403" s="54" t="s">
        <v>2230</v>
      </c>
      <c r="B403" s="56">
        <v>34590</v>
      </c>
      <c r="C403" s="54" t="s">
        <v>2231</v>
      </c>
      <c r="D403" s="54" t="s">
        <v>2232</v>
      </c>
    </row>
    <row r="404" spans="1:4" x14ac:dyDescent="0.2">
      <c r="A404" s="54" t="s">
        <v>2413</v>
      </c>
      <c r="B404" s="56">
        <v>34635</v>
      </c>
      <c r="C404" s="54" t="s">
        <v>2414</v>
      </c>
      <c r="D404" s="54" t="s">
        <v>2415</v>
      </c>
    </row>
    <row r="405" spans="1:4" x14ac:dyDescent="0.2">
      <c r="A405" s="54" t="s">
        <v>2675</v>
      </c>
      <c r="B405" s="56">
        <v>34645</v>
      </c>
      <c r="C405" s="54" t="s">
        <v>2676</v>
      </c>
      <c r="D405" s="54" t="s">
        <v>2677</v>
      </c>
    </row>
    <row r="406" spans="1:4" x14ac:dyDescent="0.2">
      <c r="A406" s="54" t="s">
        <v>1707</v>
      </c>
      <c r="B406" s="56">
        <v>34659</v>
      </c>
      <c r="C406" s="54" t="s">
        <v>1708</v>
      </c>
      <c r="D406" s="54" t="s">
        <v>1709</v>
      </c>
    </row>
    <row r="407" spans="1:4" x14ac:dyDescent="0.2">
      <c r="A407" s="54" t="s">
        <v>2101</v>
      </c>
      <c r="B407" s="56">
        <v>34685</v>
      </c>
      <c r="C407" s="54" t="s">
        <v>2102</v>
      </c>
      <c r="D407" s="54" t="s">
        <v>2103</v>
      </c>
    </row>
    <row r="408" spans="1:4" x14ac:dyDescent="0.2">
      <c r="A408" s="54" t="s">
        <v>2018</v>
      </c>
      <c r="B408" s="56">
        <v>34698</v>
      </c>
      <c r="C408" s="54" t="s">
        <v>2019</v>
      </c>
      <c r="D408" s="54" t="s">
        <v>2020</v>
      </c>
    </row>
    <row r="409" spans="1:4" x14ac:dyDescent="0.2">
      <c r="A409" s="54" t="s">
        <v>2463</v>
      </c>
      <c r="B409" s="56">
        <v>34824</v>
      </c>
      <c r="C409" s="54" t="s">
        <v>1648</v>
      </c>
      <c r="D409" s="54" t="s">
        <v>2464</v>
      </c>
    </row>
    <row r="410" spans="1:4" x14ac:dyDescent="0.2">
      <c r="A410" s="54" t="s">
        <v>2424</v>
      </c>
      <c r="B410" s="56">
        <v>34834</v>
      </c>
      <c r="C410" s="54" t="s">
        <v>2425</v>
      </c>
      <c r="D410" s="54" t="s">
        <v>2426</v>
      </c>
    </row>
    <row r="411" spans="1:4" x14ac:dyDescent="0.2">
      <c r="A411" s="54" t="s">
        <v>1998</v>
      </c>
      <c r="B411" s="56">
        <v>34878</v>
      </c>
      <c r="C411" s="54" t="s">
        <v>1999</v>
      </c>
      <c r="D411" s="54" t="s">
        <v>2000</v>
      </c>
    </row>
    <row r="412" spans="1:4" x14ac:dyDescent="0.2">
      <c r="A412" s="54" t="s">
        <v>2416</v>
      </c>
      <c r="B412" s="56">
        <v>34881</v>
      </c>
      <c r="C412" s="54" t="s">
        <v>2417</v>
      </c>
      <c r="D412" s="54" t="s">
        <v>2418</v>
      </c>
    </row>
    <row r="413" spans="1:4" x14ac:dyDescent="0.2">
      <c r="A413" s="54" t="s">
        <v>585</v>
      </c>
      <c r="B413" s="56">
        <v>34895</v>
      </c>
      <c r="C413" s="54" t="s">
        <v>1718</v>
      </c>
      <c r="D413" s="54" t="s">
        <v>1719</v>
      </c>
    </row>
    <row r="414" spans="1:4" x14ac:dyDescent="0.2">
      <c r="A414" s="54" t="s">
        <v>2436</v>
      </c>
      <c r="B414" s="56">
        <v>34905</v>
      </c>
      <c r="C414" s="54" t="s">
        <v>2437</v>
      </c>
      <c r="D414" s="54" t="s">
        <v>2438</v>
      </c>
    </row>
    <row r="415" spans="1:4" x14ac:dyDescent="0.2">
      <c r="A415" s="54" t="s">
        <v>2322</v>
      </c>
      <c r="B415" s="56">
        <v>34907</v>
      </c>
      <c r="C415" s="54" t="s">
        <v>2323</v>
      </c>
      <c r="D415" s="54" t="s">
        <v>2324</v>
      </c>
    </row>
    <row r="416" spans="1:4" x14ac:dyDescent="0.2">
      <c r="A416" s="54" t="s">
        <v>1901</v>
      </c>
      <c r="B416" s="56">
        <v>34916</v>
      </c>
      <c r="C416" s="54" t="s">
        <v>1659</v>
      </c>
      <c r="D416" s="54" t="s">
        <v>1902</v>
      </c>
    </row>
    <row r="417" spans="1:4" x14ac:dyDescent="0.2">
      <c r="A417" s="54" t="s">
        <v>2839</v>
      </c>
      <c r="B417" s="56">
        <v>34921</v>
      </c>
      <c r="C417" s="54" t="s">
        <v>2840</v>
      </c>
      <c r="D417" s="54" t="s">
        <v>2841</v>
      </c>
    </row>
    <row r="418" spans="1:4" x14ac:dyDescent="0.2">
      <c r="A418" s="54" t="s">
        <v>2534</v>
      </c>
      <c r="B418" s="56">
        <v>34926</v>
      </c>
      <c r="C418" s="54" t="s">
        <v>2535</v>
      </c>
      <c r="D418" s="54" t="s">
        <v>2536</v>
      </c>
    </row>
    <row r="419" spans="1:4" x14ac:dyDescent="0.2">
      <c r="A419" s="54" t="s">
        <v>2305</v>
      </c>
      <c r="B419" s="56">
        <v>34958</v>
      </c>
      <c r="C419" s="54" t="s">
        <v>2306</v>
      </c>
      <c r="D419" s="54" t="s">
        <v>2307</v>
      </c>
    </row>
    <row r="420" spans="1:4" x14ac:dyDescent="0.2">
      <c r="A420" s="54" t="s">
        <v>2928</v>
      </c>
      <c r="B420" s="56">
        <v>34970</v>
      </c>
      <c r="C420" s="54" t="s">
        <v>2929</v>
      </c>
      <c r="D420" s="54" t="s">
        <v>2930</v>
      </c>
    </row>
    <row r="421" spans="1:4" x14ac:dyDescent="0.2">
      <c r="A421" s="54" t="s">
        <v>2479</v>
      </c>
      <c r="B421" s="56">
        <v>35058</v>
      </c>
      <c r="C421" s="54" t="s">
        <v>2480</v>
      </c>
      <c r="D421" s="54" t="s">
        <v>2481</v>
      </c>
    </row>
    <row r="422" spans="1:4" x14ac:dyDescent="0.2">
      <c r="A422" s="54" t="s">
        <v>2485</v>
      </c>
      <c r="B422" s="56">
        <v>35104</v>
      </c>
      <c r="C422" s="54" t="s">
        <v>2486</v>
      </c>
      <c r="D422" s="54" t="s">
        <v>2487</v>
      </c>
    </row>
    <row r="423" spans="1:4" x14ac:dyDescent="0.2">
      <c r="A423" s="54" t="s">
        <v>2308</v>
      </c>
      <c r="B423" s="56">
        <v>35122</v>
      </c>
      <c r="C423" s="54" t="s">
        <v>2309</v>
      </c>
      <c r="D423" s="54" t="s">
        <v>2310</v>
      </c>
    </row>
    <row r="424" spans="1:4" x14ac:dyDescent="0.2">
      <c r="A424" s="54" t="s">
        <v>3008</v>
      </c>
      <c r="B424" s="56">
        <v>35248</v>
      </c>
      <c r="C424" s="54" t="s">
        <v>3009</v>
      </c>
      <c r="D424" s="54" t="s">
        <v>3010</v>
      </c>
    </row>
    <row r="425" spans="1:4" x14ac:dyDescent="0.2">
      <c r="A425" s="54" t="s">
        <v>2782</v>
      </c>
      <c r="B425" s="56">
        <v>35313</v>
      </c>
      <c r="C425" s="54" t="s">
        <v>2783</v>
      </c>
      <c r="D425" s="54" t="s">
        <v>2784</v>
      </c>
    </row>
    <row r="426" spans="1:4" x14ac:dyDescent="0.2">
      <c r="A426" s="54" t="s">
        <v>1783</v>
      </c>
      <c r="B426" s="56">
        <v>35313</v>
      </c>
      <c r="C426" s="54" t="s">
        <v>1784</v>
      </c>
      <c r="D426" s="54" t="s">
        <v>1785</v>
      </c>
    </row>
    <row r="427" spans="1:4" x14ac:dyDescent="0.2">
      <c r="A427" s="54"/>
      <c r="B427" s="56"/>
      <c r="C427" s="54"/>
      <c r="D427" s="54"/>
    </row>
    <row r="428" spans="1:4" x14ac:dyDescent="0.2">
      <c r="A428" s="54" t="s">
        <v>2045</v>
      </c>
      <c r="B428" s="56">
        <v>35347</v>
      </c>
      <c r="C428" s="54" t="s">
        <v>2046</v>
      </c>
      <c r="D428" s="54" t="s">
        <v>2047</v>
      </c>
    </row>
    <row r="429" spans="1:4" x14ac:dyDescent="0.2">
      <c r="A429" s="54" t="s">
        <v>1903</v>
      </c>
      <c r="B429" s="56">
        <v>35400</v>
      </c>
      <c r="C429" s="54" t="s">
        <v>1904</v>
      </c>
      <c r="D429" s="54" t="s">
        <v>1905</v>
      </c>
    </row>
    <row r="430" spans="1:4" x14ac:dyDescent="0.2">
      <c r="A430" s="54" t="s">
        <v>2825</v>
      </c>
      <c r="B430" s="56">
        <v>35404</v>
      </c>
      <c r="C430" s="54" t="s">
        <v>2826</v>
      </c>
      <c r="D430" s="54" t="s">
        <v>2827</v>
      </c>
    </row>
    <row r="431" spans="1:4" x14ac:dyDescent="0.2">
      <c r="A431" s="54" t="s">
        <v>1832</v>
      </c>
      <c r="B431" s="56">
        <v>35442</v>
      </c>
      <c r="C431" s="54" t="s">
        <v>1833</v>
      </c>
      <c r="D431" s="54" t="s">
        <v>1834</v>
      </c>
    </row>
    <row r="432" spans="1:4" x14ac:dyDescent="0.2">
      <c r="A432" s="54" t="s">
        <v>1737</v>
      </c>
      <c r="B432" s="56">
        <v>35478</v>
      </c>
      <c r="C432" s="54" t="s">
        <v>1738</v>
      </c>
      <c r="D432" s="54" t="s">
        <v>1739</v>
      </c>
    </row>
    <row r="433" spans="1:4" x14ac:dyDescent="0.2">
      <c r="A433" s="54" t="s">
        <v>1942</v>
      </c>
      <c r="B433" s="56">
        <v>35506</v>
      </c>
      <c r="C433" s="54" t="s">
        <v>1943</v>
      </c>
      <c r="D433" s="54" t="s">
        <v>1944</v>
      </c>
    </row>
    <row r="434" spans="1:4" x14ac:dyDescent="0.2">
      <c r="A434" s="54" t="s">
        <v>2448</v>
      </c>
      <c r="B434" s="56">
        <v>35511</v>
      </c>
      <c r="C434" s="54" t="s">
        <v>2449</v>
      </c>
      <c r="D434" s="54" t="s">
        <v>2450</v>
      </c>
    </row>
    <row r="435" spans="1:4" x14ac:dyDescent="0.2">
      <c r="A435" s="54" t="s">
        <v>2519</v>
      </c>
      <c r="B435" s="56">
        <v>35524</v>
      </c>
      <c r="C435" s="54" t="s">
        <v>149</v>
      </c>
      <c r="D435" s="54" t="s">
        <v>2520</v>
      </c>
    </row>
    <row r="436" spans="1:4" x14ac:dyDescent="0.2">
      <c r="A436" s="54" t="s">
        <v>1803</v>
      </c>
      <c r="B436" s="56">
        <v>35530</v>
      </c>
      <c r="C436" s="54" t="s">
        <v>351</v>
      </c>
      <c r="D436" s="54" t="s">
        <v>1804</v>
      </c>
    </row>
    <row r="437" spans="1:4" x14ac:dyDescent="0.2">
      <c r="A437" s="54" t="s">
        <v>2150</v>
      </c>
      <c r="B437" s="56">
        <v>35548</v>
      </c>
      <c r="C437" s="54" t="s">
        <v>2151</v>
      </c>
      <c r="D437" s="54" t="s">
        <v>2152</v>
      </c>
    </row>
    <row r="438" spans="1:4" x14ac:dyDescent="0.2">
      <c r="A438" s="54" t="s">
        <v>2997</v>
      </c>
      <c r="B438" s="56">
        <v>35600</v>
      </c>
      <c r="C438" s="54" t="s">
        <v>1641</v>
      </c>
      <c r="D438" s="54" t="s">
        <v>2998</v>
      </c>
    </row>
    <row r="439" spans="1:4" x14ac:dyDescent="0.2">
      <c r="A439" s="54" t="s">
        <v>1872</v>
      </c>
      <c r="B439" s="56">
        <v>35618</v>
      </c>
      <c r="C439" s="54" t="s">
        <v>1873</v>
      </c>
      <c r="D439" s="54" t="s">
        <v>1874</v>
      </c>
    </row>
    <row r="440" spans="1:4" x14ac:dyDescent="0.2">
      <c r="A440" s="54" t="s">
        <v>2042</v>
      </c>
      <c r="B440" s="56">
        <v>35655</v>
      </c>
      <c r="C440" s="54" t="s">
        <v>2043</v>
      </c>
      <c r="D440" s="54" t="s">
        <v>2044</v>
      </c>
    </row>
    <row r="441" spans="1:4" x14ac:dyDescent="0.2">
      <c r="A441" s="54" t="s">
        <v>2909</v>
      </c>
      <c r="B441" s="56">
        <v>35678</v>
      </c>
      <c r="C441" s="54" t="s">
        <v>272</v>
      </c>
      <c r="D441" s="54" t="s">
        <v>2910</v>
      </c>
    </row>
    <row r="442" spans="1:4" x14ac:dyDescent="0.2">
      <c r="A442" s="54" t="s">
        <v>1758</v>
      </c>
      <c r="B442" s="56">
        <v>35680</v>
      </c>
      <c r="C442" s="54" t="s">
        <v>1759</v>
      </c>
      <c r="D442" s="54" t="s">
        <v>1760</v>
      </c>
    </row>
    <row r="443" spans="1:4" x14ac:dyDescent="0.2">
      <c r="A443" s="54" t="s">
        <v>2621</v>
      </c>
      <c r="B443" s="56">
        <v>35721</v>
      </c>
      <c r="C443" s="54" t="s">
        <v>2622</v>
      </c>
      <c r="D443" s="54" t="s">
        <v>2623</v>
      </c>
    </row>
    <row r="444" spans="1:4" x14ac:dyDescent="0.2">
      <c r="A444" s="54" t="s">
        <v>2696</v>
      </c>
      <c r="B444" s="56">
        <v>35734</v>
      </c>
      <c r="C444" s="54" t="s">
        <v>1656</v>
      </c>
      <c r="D444" s="54" t="s">
        <v>2697</v>
      </c>
    </row>
    <row r="445" spans="1:4" x14ac:dyDescent="0.2">
      <c r="A445" s="54" t="s">
        <v>2187</v>
      </c>
      <c r="B445" s="56">
        <v>35754</v>
      </c>
      <c r="C445" s="54" t="s">
        <v>2188</v>
      </c>
      <c r="D445" s="54" t="s">
        <v>2189</v>
      </c>
    </row>
    <row r="446" spans="1:4" x14ac:dyDescent="0.2">
      <c r="A446" s="54" t="s">
        <v>1812</v>
      </c>
      <c r="B446" s="56">
        <v>35826</v>
      </c>
      <c r="C446" s="54" t="s">
        <v>1813</v>
      </c>
      <c r="D446" s="54" t="s">
        <v>1814</v>
      </c>
    </row>
    <row r="447" spans="1:4" x14ac:dyDescent="0.2">
      <c r="A447" s="54" t="s">
        <v>1749</v>
      </c>
      <c r="B447" s="56">
        <v>35859</v>
      </c>
      <c r="C447" s="54" t="s">
        <v>1750</v>
      </c>
      <c r="D447" s="54" t="s">
        <v>1751</v>
      </c>
    </row>
    <row r="448" spans="1:4" x14ac:dyDescent="0.2">
      <c r="A448" s="54" t="s">
        <v>2720</v>
      </c>
      <c r="B448" s="56">
        <v>35978</v>
      </c>
      <c r="C448" s="54" t="s">
        <v>2721</v>
      </c>
      <c r="D448" s="54" t="s">
        <v>2722</v>
      </c>
    </row>
    <row r="449" spans="1:4" x14ac:dyDescent="0.2">
      <c r="A449" s="54" t="s">
        <v>2986</v>
      </c>
      <c r="B449" s="56">
        <v>36039</v>
      </c>
      <c r="C449" s="54" t="s">
        <v>2987</v>
      </c>
      <c r="D449" s="54" t="s">
        <v>2988</v>
      </c>
    </row>
    <row r="450" spans="1:4" x14ac:dyDescent="0.2">
      <c r="A450" s="54" t="s">
        <v>1642</v>
      </c>
      <c r="B450" s="56">
        <v>36099</v>
      </c>
      <c r="C450" s="54" t="s">
        <v>1666</v>
      </c>
      <c r="D450" s="54" t="s">
        <v>2598</v>
      </c>
    </row>
    <row r="451" spans="1:4" x14ac:dyDescent="0.2">
      <c r="A451" s="54" t="s">
        <v>2794</v>
      </c>
      <c r="B451" s="56">
        <v>36102</v>
      </c>
      <c r="C451" s="54" t="s">
        <v>2795</v>
      </c>
      <c r="D451" s="54" t="s">
        <v>2796</v>
      </c>
    </row>
    <row r="452" spans="1:4" x14ac:dyDescent="0.2">
      <c r="A452" s="54"/>
      <c r="B452" s="56"/>
      <c r="C452" s="54"/>
      <c r="D452" s="54"/>
    </row>
    <row r="453" spans="1:4" x14ac:dyDescent="0.2">
      <c r="A453" s="54" t="s">
        <v>2738</v>
      </c>
      <c r="B453" s="56">
        <v>36203</v>
      </c>
      <c r="C453" s="54" t="s">
        <v>2739</v>
      </c>
      <c r="D453" s="54" t="s">
        <v>2740</v>
      </c>
    </row>
    <row r="454" spans="1:4" x14ac:dyDescent="0.2">
      <c r="A454" s="54" t="s">
        <v>2039</v>
      </c>
      <c r="B454" s="56">
        <v>36222</v>
      </c>
      <c r="C454" s="54" t="s">
        <v>2040</v>
      </c>
      <c r="D454" s="54" t="s">
        <v>2041</v>
      </c>
    </row>
    <row r="455" spans="1:4" x14ac:dyDescent="0.2">
      <c r="A455" s="54" t="s">
        <v>2994</v>
      </c>
      <c r="B455" s="56">
        <v>36259</v>
      </c>
      <c r="C455" s="54" t="s">
        <v>2995</v>
      </c>
      <c r="D455" s="54" t="s">
        <v>2996</v>
      </c>
    </row>
    <row r="456" spans="1:4" x14ac:dyDescent="0.2">
      <c r="A456" s="54" t="s">
        <v>1961</v>
      </c>
      <c r="B456" s="56">
        <v>36272</v>
      </c>
      <c r="C456" s="54" t="s">
        <v>1962</v>
      </c>
      <c r="D456" s="54" t="s">
        <v>1963</v>
      </c>
    </row>
    <row r="457" spans="1:4" x14ac:dyDescent="0.2">
      <c r="A457" s="54" t="s">
        <v>2564</v>
      </c>
      <c r="B457" s="56">
        <v>36340</v>
      </c>
      <c r="C457" s="54" t="s">
        <v>2565</v>
      </c>
      <c r="D457" s="54" t="s">
        <v>2566</v>
      </c>
    </row>
    <row r="458" spans="1:4" x14ac:dyDescent="0.2">
      <c r="A458" s="54" t="s">
        <v>2182</v>
      </c>
      <c r="B458" s="56">
        <v>36353</v>
      </c>
      <c r="C458" s="54" t="s">
        <v>369</v>
      </c>
      <c r="D458" s="54" t="s">
        <v>2183</v>
      </c>
    </row>
    <row r="459" spans="1:4" x14ac:dyDescent="0.2">
      <c r="A459" s="54" t="s">
        <v>1701</v>
      </c>
      <c r="B459" s="56">
        <v>36354</v>
      </c>
      <c r="C459" s="54" t="s">
        <v>1702</v>
      </c>
      <c r="D459" s="54" t="s">
        <v>1703</v>
      </c>
    </row>
    <row r="460" spans="1:4" x14ac:dyDescent="0.2">
      <c r="A460" s="54" t="s">
        <v>2314</v>
      </c>
      <c r="B460" s="56">
        <v>36390</v>
      </c>
      <c r="C460" s="54" t="s">
        <v>2315</v>
      </c>
      <c r="D460" s="54" t="s">
        <v>2316</v>
      </c>
    </row>
    <row r="461" spans="1:4" x14ac:dyDescent="0.2">
      <c r="A461" s="54" t="s">
        <v>2056</v>
      </c>
      <c r="B461" s="56">
        <v>36399</v>
      </c>
      <c r="C461" s="54" t="s">
        <v>2057</v>
      </c>
      <c r="D461" s="54" t="s">
        <v>2058</v>
      </c>
    </row>
    <row r="462" spans="1:4" x14ac:dyDescent="0.2">
      <c r="A462" s="54" t="s">
        <v>2521</v>
      </c>
      <c r="B462" s="56">
        <v>36409</v>
      </c>
      <c r="C462" s="54" t="s">
        <v>2522</v>
      </c>
      <c r="D462" s="54" t="s">
        <v>2523</v>
      </c>
    </row>
    <row r="463" spans="1:4" x14ac:dyDescent="0.2">
      <c r="A463" s="54" t="s">
        <v>2828</v>
      </c>
      <c r="B463" s="56">
        <v>36417</v>
      </c>
      <c r="C463" s="54" t="s">
        <v>2829</v>
      </c>
      <c r="D463" s="54" t="s">
        <v>2830</v>
      </c>
    </row>
    <row r="464" spans="1:4" x14ac:dyDescent="0.2">
      <c r="A464" s="54" t="s">
        <v>2354</v>
      </c>
      <c r="B464" s="56">
        <v>36543</v>
      </c>
      <c r="C464" s="54" t="s">
        <v>2355</v>
      </c>
      <c r="D464" s="54" t="s">
        <v>2356</v>
      </c>
    </row>
    <row r="465" spans="1:4" x14ac:dyDescent="0.2">
      <c r="A465" s="54" t="s">
        <v>2954</v>
      </c>
      <c r="B465" s="56">
        <v>36554</v>
      </c>
      <c r="C465" s="54" t="s">
        <v>2955</v>
      </c>
      <c r="D465" s="54" t="s">
        <v>2956</v>
      </c>
    </row>
    <row r="466" spans="1:4" x14ac:dyDescent="0.2">
      <c r="A466" s="54" t="s">
        <v>2510</v>
      </c>
      <c r="B466" s="56">
        <v>36599</v>
      </c>
      <c r="C466" s="54" t="s">
        <v>2511</v>
      </c>
      <c r="D466" s="54" t="s">
        <v>2512</v>
      </c>
    </row>
    <row r="467" spans="1:4" x14ac:dyDescent="0.2">
      <c r="A467" s="54" t="s">
        <v>2207</v>
      </c>
      <c r="B467" s="56">
        <v>36623</v>
      </c>
      <c r="C467" s="54" t="s">
        <v>2208</v>
      </c>
      <c r="D467" s="54" t="s">
        <v>2209</v>
      </c>
    </row>
    <row r="468" spans="1:4" x14ac:dyDescent="0.2">
      <c r="A468" s="54" t="s">
        <v>2221</v>
      </c>
      <c r="B468" s="56">
        <v>36626</v>
      </c>
      <c r="C468" s="54" t="s">
        <v>2222</v>
      </c>
      <c r="D468" s="54" t="s">
        <v>2223</v>
      </c>
    </row>
    <row r="469" spans="1:4" x14ac:dyDescent="0.2">
      <c r="A469" s="54" t="s">
        <v>2092</v>
      </c>
      <c r="B469" s="56">
        <v>36662</v>
      </c>
      <c r="C469" s="54" t="s">
        <v>2093</v>
      </c>
      <c r="D469" s="54" t="s">
        <v>2094</v>
      </c>
    </row>
    <row r="470" spans="1:4" x14ac:dyDescent="0.2">
      <c r="A470" s="54" t="s">
        <v>2776</v>
      </c>
      <c r="B470" s="56">
        <v>36683</v>
      </c>
      <c r="C470" s="54" t="s">
        <v>2777</v>
      </c>
      <c r="D470" s="54" t="s">
        <v>2778</v>
      </c>
    </row>
    <row r="471" spans="1:4" x14ac:dyDescent="0.2">
      <c r="A471" s="54" t="s">
        <v>1945</v>
      </c>
      <c r="B471" s="56">
        <v>36732</v>
      </c>
      <c r="C471" s="54" t="s">
        <v>1946</v>
      </c>
      <c r="D471" s="54" t="s">
        <v>1947</v>
      </c>
    </row>
    <row r="472" spans="1:4" x14ac:dyDescent="0.2">
      <c r="A472" s="54" t="s">
        <v>2726</v>
      </c>
      <c r="B472" s="56">
        <v>36743</v>
      </c>
      <c r="C472" s="54" t="s">
        <v>2727</v>
      </c>
      <c r="D472" s="54" t="s">
        <v>2728</v>
      </c>
    </row>
    <row r="473" spans="1:4" x14ac:dyDescent="0.2">
      <c r="A473" s="54" t="s">
        <v>2366</v>
      </c>
      <c r="B473" s="56">
        <v>36749</v>
      </c>
      <c r="C473" s="54" t="s">
        <v>2367</v>
      </c>
      <c r="D473" s="54" t="s">
        <v>2368</v>
      </c>
    </row>
    <row r="474" spans="1:4" x14ac:dyDescent="0.2">
      <c r="A474" s="54" t="s">
        <v>2343</v>
      </c>
      <c r="B474" s="56">
        <v>36774</v>
      </c>
      <c r="C474" s="54" t="s">
        <v>2344</v>
      </c>
      <c r="D474" s="54" t="s">
        <v>2345</v>
      </c>
    </row>
    <row r="475" spans="1:4" x14ac:dyDescent="0.2">
      <c r="A475" s="54" t="s">
        <v>2457</v>
      </c>
      <c r="B475" s="56">
        <v>36864</v>
      </c>
      <c r="C475" s="54" t="s">
        <v>2458</v>
      </c>
      <c r="D475" s="54" t="s">
        <v>2459</v>
      </c>
    </row>
    <row r="476" spans="1:4" x14ac:dyDescent="0.2">
      <c r="A476" s="54" t="s">
        <v>1909</v>
      </c>
      <c r="B476" s="56">
        <v>36878</v>
      </c>
      <c r="C476" s="54" t="s">
        <v>1639</v>
      </c>
      <c r="D476" s="54" t="s">
        <v>1910</v>
      </c>
    </row>
    <row r="477" spans="1:4" x14ac:dyDescent="0.2">
      <c r="A477" s="54"/>
      <c r="B477" s="56"/>
      <c r="C477" s="54"/>
      <c r="D477" s="54"/>
    </row>
    <row r="478" spans="1:4" x14ac:dyDescent="0.2">
      <c r="A478" s="54" t="s">
        <v>2606</v>
      </c>
      <c r="B478" s="56">
        <v>36888</v>
      </c>
      <c r="C478" s="54" t="s">
        <v>2607</v>
      </c>
      <c r="D478" s="54" t="s">
        <v>2608</v>
      </c>
    </row>
    <row r="479" spans="1:4" x14ac:dyDescent="0.2">
      <c r="A479" s="54" t="s">
        <v>2224</v>
      </c>
      <c r="B479" s="56">
        <v>36955</v>
      </c>
      <c r="C479" s="54" t="s">
        <v>2225</v>
      </c>
      <c r="D479" s="54" t="s">
        <v>2226</v>
      </c>
    </row>
    <row r="480" spans="1:4" x14ac:dyDescent="0.2">
      <c r="A480" s="54" t="s">
        <v>2528</v>
      </c>
      <c r="B480" s="56">
        <v>36957</v>
      </c>
      <c r="C480" s="54" t="s">
        <v>2529</v>
      </c>
      <c r="D480" s="54" t="s">
        <v>2530</v>
      </c>
    </row>
    <row r="481" spans="1:4" x14ac:dyDescent="0.2">
      <c r="A481" s="54" t="s">
        <v>2059</v>
      </c>
      <c r="B481" s="56">
        <v>37066</v>
      </c>
      <c r="C481" s="54" t="s">
        <v>2060</v>
      </c>
      <c r="D481" s="54" t="s">
        <v>2061</v>
      </c>
    </row>
    <row r="482" spans="1:4" x14ac:dyDescent="0.2">
      <c r="A482" s="54" t="s">
        <v>2742</v>
      </c>
      <c r="B482" s="56">
        <v>37104</v>
      </c>
      <c r="C482" s="54" t="s">
        <v>2743</v>
      </c>
      <c r="D482" s="54" t="s">
        <v>2744</v>
      </c>
    </row>
    <row r="483" spans="1:4" x14ac:dyDescent="0.2">
      <c r="A483" s="54" t="s">
        <v>2083</v>
      </c>
      <c r="B483" s="56">
        <v>37135</v>
      </c>
      <c r="C483" s="54" t="s">
        <v>2084</v>
      </c>
      <c r="D483" s="54" t="s">
        <v>2085</v>
      </c>
    </row>
    <row r="484" spans="1:4" x14ac:dyDescent="0.2">
      <c r="A484" s="54" t="s">
        <v>2760</v>
      </c>
      <c r="B484" s="56">
        <v>37141</v>
      </c>
      <c r="C484" s="54" t="s">
        <v>2761</v>
      </c>
      <c r="D484" s="54" t="s">
        <v>2762</v>
      </c>
    </row>
    <row r="485" spans="1:4" x14ac:dyDescent="0.2">
      <c r="A485" s="54" t="s">
        <v>1734</v>
      </c>
      <c r="B485" s="56">
        <v>37142</v>
      </c>
      <c r="C485" s="54" t="s">
        <v>1735</v>
      </c>
      <c r="D485" s="54" t="s">
        <v>1736</v>
      </c>
    </row>
    <row r="486" spans="1:4" x14ac:dyDescent="0.2">
      <c r="A486" s="54" t="s">
        <v>2859</v>
      </c>
      <c r="B486" s="56">
        <v>37200</v>
      </c>
      <c r="C486" s="54" t="s">
        <v>2860</v>
      </c>
      <c r="D486" s="54" t="s">
        <v>2861</v>
      </c>
    </row>
    <row r="487" spans="1:4" x14ac:dyDescent="0.2">
      <c r="A487" s="54" t="s">
        <v>2638</v>
      </c>
      <c r="B487" s="56">
        <v>37201</v>
      </c>
      <c r="C487" s="54" t="s">
        <v>2639</v>
      </c>
      <c r="D487" s="54" t="s">
        <v>2640</v>
      </c>
    </row>
    <row r="488" spans="1:4" x14ac:dyDescent="0.2">
      <c r="A488" s="54" t="s">
        <v>2588</v>
      </c>
      <c r="B488" s="56">
        <v>37224</v>
      </c>
      <c r="C488" s="54" t="s">
        <v>2589</v>
      </c>
      <c r="D488" s="54" t="s">
        <v>2590</v>
      </c>
    </row>
    <row r="489" spans="1:4" x14ac:dyDescent="0.2">
      <c r="A489" s="54" t="s">
        <v>2454</v>
      </c>
      <c r="B489" s="56">
        <v>37227</v>
      </c>
      <c r="C489" s="54" t="s">
        <v>2455</v>
      </c>
      <c r="D489" s="54" t="s">
        <v>2456</v>
      </c>
    </row>
    <row r="490" spans="1:4" x14ac:dyDescent="0.2">
      <c r="A490" s="54" t="s">
        <v>1652</v>
      </c>
      <c r="B490" s="56">
        <v>37292</v>
      </c>
      <c r="C490" s="54" t="s">
        <v>2686</v>
      </c>
      <c r="D490" s="54" t="s">
        <v>2687</v>
      </c>
    </row>
    <row r="491" spans="1:4" x14ac:dyDescent="0.2">
      <c r="A491" s="54" t="s">
        <v>2957</v>
      </c>
      <c r="B491" s="56">
        <v>37323</v>
      </c>
      <c r="C491" s="54" t="s">
        <v>2958</v>
      </c>
      <c r="D491" s="54" t="s">
        <v>2959</v>
      </c>
    </row>
    <row r="492" spans="1:4" x14ac:dyDescent="0.2">
      <c r="A492" s="54" t="s">
        <v>2110</v>
      </c>
      <c r="B492" s="56">
        <v>37326</v>
      </c>
      <c r="C492" s="54" t="s">
        <v>2111</v>
      </c>
      <c r="D492" s="54" t="s">
        <v>2112</v>
      </c>
    </row>
    <row r="493" spans="1:4" x14ac:dyDescent="0.2">
      <c r="A493" s="54" t="s">
        <v>2337</v>
      </c>
      <c r="B493" s="56">
        <v>37365</v>
      </c>
      <c r="C493" s="54" t="s">
        <v>2338</v>
      </c>
      <c r="D493" s="54" t="s">
        <v>2339</v>
      </c>
    </row>
    <row r="494" spans="1:4" x14ac:dyDescent="0.2">
      <c r="A494" s="54" t="s">
        <v>2853</v>
      </c>
      <c r="B494" s="56">
        <v>37396</v>
      </c>
      <c r="C494" s="54" t="s">
        <v>1649</v>
      </c>
      <c r="D494" s="54" t="s">
        <v>2854</v>
      </c>
    </row>
    <row r="495" spans="1:4" x14ac:dyDescent="0.2">
      <c r="A495" s="54" t="s">
        <v>2862</v>
      </c>
      <c r="B495" s="56">
        <v>37407</v>
      </c>
      <c r="C495" s="54" t="s">
        <v>2863</v>
      </c>
      <c r="D495" s="54" t="s">
        <v>2864</v>
      </c>
    </row>
    <row r="496" spans="1:4" x14ac:dyDescent="0.2">
      <c r="A496" s="54" t="s">
        <v>2132</v>
      </c>
      <c r="B496" s="56">
        <v>37417</v>
      </c>
      <c r="C496" s="54" t="s">
        <v>2133</v>
      </c>
      <c r="D496" s="54" t="s">
        <v>2134</v>
      </c>
    </row>
    <row r="497" spans="1:4" x14ac:dyDescent="0.2">
      <c r="A497" s="54" t="s">
        <v>2820</v>
      </c>
      <c r="B497" s="56">
        <v>37426</v>
      </c>
      <c r="C497" s="54" t="s">
        <v>1647</v>
      </c>
      <c r="D497" s="54" t="s">
        <v>2821</v>
      </c>
    </row>
    <row r="498" spans="1:4" x14ac:dyDescent="0.2">
      <c r="A498" s="54" t="s">
        <v>2404</v>
      </c>
      <c r="B498" s="56">
        <v>37428</v>
      </c>
      <c r="C498" s="54" t="s">
        <v>2405</v>
      </c>
      <c r="D498" s="54" t="s">
        <v>2406</v>
      </c>
    </row>
    <row r="499" spans="1:4" x14ac:dyDescent="0.2">
      <c r="A499" s="54" t="s">
        <v>1838</v>
      </c>
      <c r="B499" s="56">
        <v>37501</v>
      </c>
      <c r="C499" s="54" t="s">
        <v>1839</v>
      </c>
      <c r="D499" s="54" t="s">
        <v>1840</v>
      </c>
    </row>
    <row r="500" spans="1:4" x14ac:dyDescent="0.2">
      <c r="A500" s="54" t="s">
        <v>867</v>
      </c>
      <c r="B500" s="56">
        <v>37511</v>
      </c>
      <c r="C500" s="54" t="s">
        <v>1911</v>
      </c>
      <c r="D500" s="54" t="s">
        <v>1912</v>
      </c>
    </row>
    <row r="501" spans="1:4" x14ac:dyDescent="0.2">
      <c r="A501" s="54" t="s">
        <v>245</v>
      </c>
      <c r="B501" s="56">
        <v>37519</v>
      </c>
      <c r="C501" s="54" t="s">
        <v>2393</v>
      </c>
      <c r="D501" s="54" t="s">
        <v>2394</v>
      </c>
    </row>
    <row r="502" spans="1:4" x14ac:dyDescent="0.2">
      <c r="A502" s="52" t="s">
        <v>3027</v>
      </c>
      <c r="B502" s="56">
        <v>37572</v>
      </c>
      <c r="C502" s="52" t="s">
        <v>3028</v>
      </c>
      <c r="D502" s="52" t="s">
        <v>3029</v>
      </c>
    </row>
    <row r="503" spans="1:4" x14ac:dyDescent="0.2">
      <c r="A503" s="52" t="s">
        <v>3030</v>
      </c>
      <c r="B503" s="56">
        <v>37582</v>
      </c>
      <c r="C503" s="52" t="s">
        <v>3031</v>
      </c>
      <c r="D503" s="52" t="s">
        <v>3032</v>
      </c>
    </row>
  </sheetData>
  <sortState ref="B2:B503">
    <sortCondition ref="B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CECC0-8FF6-4B5C-8FA5-434C5C81A3ED}">
  <dimension ref="A1:F1000"/>
  <sheetViews>
    <sheetView workbookViewId="0">
      <selection activeCell="H14" sqref="H14"/>
    </sheetView>
  </sheetViews>
  <sheetFormatPr defaultRowHeight="12" x14ac:dyDescent="0.2"/>
  <cols>
    <col min="1" max="1" width="30.5" bestFit="1" customWidth="1"/>
    <col min="2" max="2" width="5.1640625" bestFit="1" customWidth="1"/>
    <col min="3" max="3" width="18.6640625" bestFit="1" customWidth="1"/>
    <col min="4" max="4" width="30.5" bestFit="1" customWidth="1"/>
  </cols>
  <sheetData>
    <row r="1" spans="1:6" x14ac:dyDescent="0.2">
      <c r="A1" t="s">
        <v>1138</v>
      </c>
      <c r="B1">
        <f>IF(MOD(ROW(A4),4)=0,A4,"")</f>
        <v>9877</v>
      </c>
      <c r="C1" t="str">
        <f>IF(MOD(ROW(A2)+2,4)=0,A2,"")</f>
        <v>Sajószentpéter</v>
      </c>
      <c r="D1" t="str">
        <f>IF(MOD(ROW(A3)+1,4)=0,A3,"")</f>
        <v>Hankóczy J. utca 13. fsz. 4.</v>
      </c>
    </row>
    <row r="2" spans="1:6" x14ac:dyDescent="0.2">
      <c r="A2" t="s">
        <v>785</v>
      </c>
      <c r="B2" t="str">
        <f>IF(MOD(ROW(A5),4)=0,A5,"")</f>
        <v/>
      </c>
      <c r="C2" t="str">
        <f>IF(MOD(ROW(A3)+2,4)=0,A3,"")</f>
        <v/>
      </c>
      <c r="D2" t="str">
        <f>IF(MOD(ROW(A4)+1,4)=0,A4,"")</f>
        <v/>
      </c>
    </row>
    <row r="3" spans="1:6" x14ac:dyDescent="0.2">
      <c r="A3" t="s">
        <v>1139</v>
      </c>
      <c r="B3" t="str">
        <f>IF(MOD(ROW(A6),4)=0,A6,"")</f>
        <v/>
      </c>
      <c r="C3" t="str">
        <f>IF(MOD(ROW(A4)+2,4)=0,A4,"")</f>
        <v/>
      </c>
      <c r="D3" t="str">
        <f>IF(MOD(ROW(A5)+1,4)=0,A5,"")</f>
        <v/>
      </c>
      <c r="F3" s="7" t="s">
        <v>1668</v>
      </c>
    </row>
    <row r="4" spans="1:6" x14ac:dyDescent="0.2">
      <c r="A4">
        <v>9877</v>
      </c>
      <c r="B4" t="str">
        <f>IF(MOD(ROW(A7),4)=0,A7,"")</f>
        <v/>
      </c>
      <c r="C4" t="str">
        <f>IF(MOD(ROW(A5)+2,4)=0,A5,"")</f>
        <v/>
      </c>
      <c r="D4" t="str">
        <f>IF(MOD(ROW(A6)+1,4)=0,A6,"")</f>
        <v/>
      </c>
      <c r="F4" s="7" t="s">
        <v>1669</v>
      </c>
    </row>
    <row r="5" spans="1:6" x14ac:dyDescent="0.2">
      <c r="A5" t="s">
        <v>1140</v>
      </c>
      <c r="B5">
        <f>IF(MOD(ROW(A8),4)=0,A8,"")</f>
        <v>1611</v>
      </c>
      <c r="C5" t="str">
        <f>IF(MOD(ROW(A6)+2,4)=0,A6,"")</f>
        <v>Kisbér</v>
      </c>
      <c r="D5" t="str">
        <f>IF(MOD(ROW(A7)+1,4)=0,A7,"")</f>
        <v>Tapolcsányi u. 10.</v>
      </c>
      <c r="F5" s="7" t="s">
        <v>1670</v>
      </c>
    </row>
    <row r="6" spans="1:6" x14ac:dyDescent="0.2">
      <c r="A6" t="s">
        <v>875</v>
      </c>
      <c r="B6" t="str">
        <f>IF(MOD(ROW(A9),4)=0,A9,"")</f>
        <v/>
      </c>
      <c r="C6" t="str">
        <f>IF(MOD(ROW(A7)+2,4)=0,A7,"")</f>
        <v/>
      </c>
      <c r="D6" t="str">
        <f>IF(MOD(ROW(A8)+1,4)=0,A8,"")</f>
        <v/>
      </c>
      <c r="F6" s="7" t="s">
        <v>1671</v>
      </c>
    </row>
    <row r="7" spans="1:6" x14ac:dyDescent="0.2">
      <c r="A7" t="s">
        <v>1141</v>
      </c>
      <c r="B7" t="str">
        <f>IF(MOD(ROW(A10),4)=0,A10,"")</f>
        <v/>
      </c>
      <c r="C7" t="str">
        <f>IF(MOD(ROW(A8)+2,4)=0,A8,"")</f>
        <v/>
      </c>
      <c r="D7" t="str">
        <f>IF(MOD(ROW(A9)+1,4)=0,A9,"")</f>
        <v/>
      </c>
      <c r="F7" s="7" t="s">
        <v>1672</v>
      </c>
    </row>
    <row r="8" spans="1:6" x14ac:dyDescent="0.2">
      <c r="A8">
        <v>1611</v>
      </c>
      <c r="B8" t="str">
        <f>IF(MOD(ROW(A11),4)=0,A11,"")</f>
        <v/>
      </c>
      <c r="C8" t="str">
        <f>IF(MOD(ROW(A9)+2,4)=0,A9,"")</f>
        <v/>
      </c>
      <c r="D8" t="str">
        <f>IF(MOD(ROW(A10)+1,4)=0,A10,"")</f>
        <v/>
      </c>
      <c r="F8" s="7" t="s">
        <v>3248</v>
      </c>
    </row>
    <row r="9" spans="1:6" x14ac:dyDescent="0.2">
      <c r="A9" t="s">
        <v>384</v>
      </c>
      <c r="B9">
        <f>IF(MOD(ROW(A12),4)=0,A12,"")</f>
        <v>2154</v>
      </c>
      <c r="C9" t="str">
        <f>IF(MOD(ROW(A10)+2,4)=0,A10,"")</f>
        <v>Ibrány</v>
      </c>
      <c r="D9" t="str">
        <f>IF(MOD(ROW(A11)+1,4)=0,A11,"")</f>
        <v>Fillér u. 78-82</v>
      </c>
      <c r="F9" s="7" t="s">
        <v>3249</v>
      </c>
    </row>
    <row r="10" spans="1:6" x14ac:dyDescent="0.2">
      <c r="A10" t="s">
        <v>890</v>
      </c>
      <c r="B10" t="str">
        <f>IF(MOD(ROW(A13),4)=0,A13,"")</f>
        <v/>
      </c>
      <c r="C10" t="str">
        <f>IF(MOD(ROW(A11)+2,4)=0,A11,"")</f>
        <v/>
      </c>
      <c r="D10" t="str">
        <f>IF(MOD(ROW(A12)+1,4)=0,A12,"")</f>
        <v/>
      </c>
      <c r="F10" s="7" t="s">
        <v>3250</v>
      </c>
    </row>
    <row r="11" spans="1:6" x14ac:dyDescent="0.2">
      <c r="A11" t="s">
        <v>1142</v>
      </c>
      <c r="B11" t="str">
        <f>IF(MOD(ROW(A14),4)=0,A14,"")</f>
        <v/>
      </c>
      <c r="C11" t="str">
        <f>IF(MOD(ROW(A12)+2,4)=0,A12,"")</f>
        <v/>
      </c>
      <c r="D11" t="str">
        <f>IF(MOD(ROW(A13)+1,4)=0,A13,"")</f>
        <v/>
      </c>
    </row>
    <row r="12" spans="1:6" x14ac:dyDescent="0.2">
      <c r="A12">
        <v>2154</v>
      </c>
      <c r="B12" t="str">
        <f>IF(MOD(ROW(A15),4)=0,A15,"")</f>
        <v/>
      </c>
      <c r="C12" t="str">
        <f>IF(MOD(ROW(A13)+2,4)=0,A13,"")</f>
        <v/>
      </c>
      <c r="D12" t="str">
        <f>IF(MOD(ROW(A14)+1,4)=0,A14,"")</f>
        <v/>
      </c>
    </row>
    <row r="13" spans="1:6" x14ac:dyDescent="0.2">
      <c r="A13" t="s">
        <v>1143</v>
      </c>
      <c r="B13">
        <f>IF(MOD(ROW(A16),4)=0,A16,"")</f>
        <v>7286</v>
      </c>
      <c r="C13" t="str">
        <f>IF(MOD(ROW(A14)+2,4)=0,A14,"")</f>
        <v>Balatonfüred</v>
      </c>
      <c r="D13" t="str">
        <f>IF(MOD(ROW(A15)+1,4)=0,A15,"")</f>
        <v>Alvinci u. 20.</v>
      </c>
    </row>
    <row r="14" spans="1:6" x14ac:dyDescent="0.2">
      <c r="A14" t="s">
        <v>465</v>
      </c>
      <c r="B14" t="str">
        <f>IF(MOD(ROW(A17),4)=0,A17,"")</f>
        <v/>
      </c>
      <c r="C14" t="str">
        <f>IF(MOD(ROW(A15)+2,4)=0,A15,"")</f>
        <v/>
      </c>
      <c r="D14" t="str">
        <f>IF(MOD(ROW(A16)+1,4)=0,A16,"")</f>
        <v/>
      </c>
    </row>
    <row r="15" spans="1:6" x14ac:dyDescent="0.2">
      <c r="A15" t="s">
        <v>1144</v>
      </c>
      <c r="B15" t="str">
        <f>IF(MOD(ROW(A18),4)=0,A18,"")</f>
        <v/>
      </c>
      <c r="C15" t="str">
        <f>IF(MOD(ROW(A16)+2,4)=0,A16,"")</f>
        <v/>
      </c>
      <c r="D15" t="str">
        <f>IF(MOD(ROW(A17)+1,4)=0,A17,"")</f>
        <v/>
      </c>
    </row>
    <row r="16" spans="1:6" x14ac:dyDescent="0.2">
      <c r="A16">
        <v>7286</v>
      </c>
      <c r="B16" t="str">
        <f>IF(MOD(ROW(A19),4)=0,A19,"")</f>
        <v/>
      </c>
      <c r="C16" t="str">
        <f>IF(MOD(ROW(A17)+2,4)=0,A17,"")</f>
        <v/>
      </c>
      <c r="D16" t="str">
        <f>IF(MOD(ROW(A18)+1,4)=0,A18,"")</f>
        <v/>
      </c>
    </row>
    <row r="17" spans="1:4" x14ac:dyDescent="0.2">
      <c r="A17" t="s">
        <v>187</v>
      </c>
      <c r="B17">
        <f>IF(MOD(ROW(A20),4)=0,A20,"")</f>
        <v>2370</v>
      </c>
      <c r="C17" t="str">
        <f>IF(MOD(ROW(A18)+2,4)=0,A18,"")</f>
        <v>Kiskunmajsa</v>
      </c>
      <c r="D17" t="str">
        <f>IF(MOD(ROW(A19)+1,4)=0,A19,"")</f>
        <v>Törökvész út 14/B</v>
      </c>
    </row>
    <row r="18" spans="1:4" x14ac:dyDescent="0.2">
      <c r="A18" t="s">
        <v>561</v>
      </c>
      <c r="B18" t="str">
        <f>IF(MOD(ROW(A21),4)=0,A21,"")</f>
        <v/>
      </c>
      <c r="C18" t="str">
        <f>IF(MOD(ROW(A19)+2,4)=0,A19,"")</f>
        <v/>
      </c>
      <c r="D18" t="str">
        <f>IF(MOD(ROW(A20)+1,4)=0,A20,"")</f>
        <v/>
      </c>
    </row>
    <row r="19" spans="1:4" x14ac:dyDescent="0.2">
      <c r="A19" t="s">
        <v>1145</v>
      </c>
      <c r="B19" t="str">
        <f>IF(MOD(ROW(A22),4)=0,A22,"")</f>
        <v/>
      </c>
      <c r="C19" t="str">
        <f>IF(MOD(ROW(A20)+2,4)=0,A20,"")</f>
        <v/>
      </c>
      <c r="D19" t="str">
        <f>IF(MOD(ROW(A21)+1,4)=0,A21,"")</f>
        <v/>
      </c>
    </row>
    <row r="20" spans="1:4" x14ac:dyDescent="0.2">
      <c r="A20">
        <v>2370</v>
      </c>
      <c r="B20" t="str">
        <f>IF(MOD(ROW(A23),4)=0,A23,"")</f>
        <v/>
      </c>
      <c r="C20" t="str">
        <f>IF(MOD(ROW(A21)+2,4)=0,A21,"")</f>
        <v/>
      </c>
      <c r="D20" t="str">
        <f>IF(MOD(ROW(A22)+1,4)=0,A22,"")</f>
        <v/>
      </c>
    </row>
    <row r="21" spans="1:4" x14ac:dyDescent="0.2">
      <c r="A21" t="s">
        <v>1146</v>
      </c>
      <c r="B21">
        <f>IF(MOD(ROW(A24),4)=0,A24,"")</f>
        <v>7916</v>
      </c>
      <c r="C21" t="str">
        <f>IF(MOD(ROW(A22)+2,4)=0,A22,"")</f>
        <v>Kiskunfélegyháza</v>
      </c>
      <c r="D21" t="str">
        <f>IF(MOD(ROW(A23)+1,4)=0,A23,"")</f>
        <v>Bogár út 14/c</v>
      </c>
    </row>
    <row r="22" spans="1:4" x14ac:dyDescent="0.2">
      <c r="A22" t="s">
        <v>89</v>
      </c>
      <c r="B22" t="str">
        <f>IF(MOD(ROW(A25),4)=0,A25,"")</f>
        <v/>
      </c>
      <c r="C22" t="str">
        <f>IF(MOD(ROW(A23)+2,4)=0,A23,"")</f>
        <v/>
      </c>
      <c r="D22" t="str">
        <f>IF(MOD(ROW(A24)+1,4)=0,A24,"")</f>
        <v/>
      </c>
    </row>
    <row r="23" spans="1:4" x14ac:dyDescent="0.2">
      <c r="A23" t="s">
        <v>1147</v>
      </c>
      <c r="B23" t="str">
        <f>IF(MOD(ROW(A26),4)=0,A26,"")</f>
        <v/>
      </c>
      <c r="C23" t="str">
        <f>IF(MOD(ROW(A24)+2,4)=0,A24,"")</f>
        <v/>
      </c>
      <c r="D23" t="str">
        <f>IF(MOD(ROW(A25)+1,4)=0,A25,"")</f>
        <v/>
      </c>
    </row>
    <row r="24" spans="1:4" x14ac:dyDescent="0.2">
      <c r="A24">
        <v>7916</v>
      </c>
      <c r="B24" t="str">
        <f>IF(MOD(ROW(A27),4)=0,A27,"")</f>
        <v/>
      </c>
      <c r="C24" t="str">
        <f>IF(MOD(ROW(A25)+2,4)=0,A25,"")</f>
        <v/>
      </c>
      <c r="D24" t="str">
        <f>IF(MOD(ROW(A26)+1,4)=0,A26,"")</f>
        <v/>
      </c>
    </row>
    <row r="25" spans="1:4" x14ac:dyDescent="0.2">
      <c r="A25" t="s">
        <v>1148</v>
      </c>
      <c r="B25">
        <f>IF(MOD(ROW(A28),4)=0,A28,"")</f>
        <v>4231</v>
      </c>
      <c r="C25" t="str">
        <f>IF(MOD(ROW(A26)+2,4)=0,A26,"")</f>
        <v>Hatvan</v>
      </c>
      <c r="D25" t="str">
        <f>IF(MOD(ROW(A27)+1,4)=0,A27,"")</f>
        <v>Alvinci u. 28.</v>
      </c>
    </row>
    <row r="26" spans="1:4" x14ac:dyDescent="0.2">
      <c r="A26" t="s">
        <v>112</v>
      </c>
      <c r="B26" t="str">
        <f>IF(MOD(ROW(A29),4)=0,A29,"")</f>
        <v/>
      </c>
      <c r="C26" t="str">
        <f>IF(MOD(ROW(A27)+2,4)=0,A27,"")</f>
        <v/>
      </c>
      <c r="D26" t="str">
        <f>IF(MOD(ROW(A28)+1,4)=0,A28,"")</f>
        <v/>
      </c>
    </row>
    <row r="27" spans="1:4" x14ac:dyDescent="0.2">
      <c r="A27" t="s">
        <v>1149</v>
      </c>
      <c r="B27" t="str">
        <f>IF(MOD(ROW(A30),4)=0,A30,"")</f>
        <v/>
      </c>
      <c r="C27" t="str">
        <f>IF(MOD(ROW(A28)+2,4)=0,A28,"")</f>
        <v/>
      </c>
      <c r="D27" t="str">
        <f>IF(MOD(ROW(A29)+1,4)=0,A29,"")</f>
        <v/>
      </c>
    </row>
    <row r="28" spans="1:4" x14ac:dyDescent="0.2">
      <c r="A28">
        <v>4231</v>
      </c>
      <c r="B28" t="str">
        <f>IF(MOD(ROW(A31),4)=0,A31,"")</f>
        <v/>
      </c>
      <c r="C28" t="str">
        <f>IF(MOD(ROW(A29)+2,4)=0,A29,"")</f>
        <v/>
      </c>
      <c r="D28" t="str">
        <f>IF(MOD(ROW(A30)+1,4)=0,A30,"")</f>
        <v/>
      </c>
    </row>
    <row r="29" spans="1:4" x14ac:dyDescent="0.2">
      <c r="A29" t="s">
        <v>1150</v>
      </c>
      <c r="B29">
        <f>IF(MOD(ROW(A32),4)=0,A32,"")</f>
        <v>3512</v>
      </c>
      <c r="C29" t="str">
        <f>IF(MOD(ROW(A30)+2,4)=0,A30,"")</f>
        <v>Szekszárd</v>
      </c>
      <c r="D29" t="str">
        <f>IF(MOD(ROW(A31)+1,4)=0,A31,"")</f>
        <v>Törökvész út 14/a</v>
      </c>
    </row>
    <row r="30" spans="1:4" x14ac:dyDescent="0.2">
      <c r="A30" t="s">
        <v>58</v>
      </c>
      <c r="B30" t="str">
        <f>IF(MOD(ROW(A33),4)=0,A33,"")</f>
        <v/>
      </c>
      <c r="C30" t="str">
        <f>IF(MOD(ROW(A31)+2,4)=0,A31,"")</f>
        <v/>
      </c>
      <c r="D30" t="str">
        <f>IF(MOD(ROW(A32)+1,4)=0,A32,"")</f>
        <v/>
      </c>
    </row>
    <row r="31" spans="1:4" x14ac:dyDescent="0.2">
      <c r="A31" t="s">
        <v>1151</v>
      </c>
      <c r="B31" t="str">
        <f>IF(MOD(ROW(A34),4)=0,A34,"")</f>
        <v/>
      </c>
      <c r="C31" t="str">
        <f>IF(MOD(ROW(A32)+2,4)=0,A32,"")</f>
        <v/>
      </c>
      <c r="D31" t="str">
        <f>IF(MOD(ROW(A33)+1,4)=0,A33,"")</f>
        <v/>
      </c>
    </row>
    <row r="32" spans="1:4" x14ac:dyDescent="0.2">
      <c r="A32">
        <v>3512</v>
      </c>
      <c r="B32" t="str">
        <f>IF(MOD(ROW(A35),4)=0,A35,"")</f>
        <v/>
      </c>
      <c r="C32" t="str">
        <f>IF(MOD(ROW(A33)+2,4)=0,A33,"")</f>
        <v/>
      </c>
      <c r="D32" t="str">
        <f>IF(MOD(ROW(A34)+1,4)=0,A34,"")</f>
        <v/>
      </c>
    </row>
    <row r="33" spans="1:4" x14ac:dyDescent="0.2">
      <c r="A33" t="s">
        <v>1152</v>
      </c>
      <c r="B33">
        <f>IF(MOD(ROW(A36),4)=0,A36,"")</f>
        <v>9004</v>
      </c>
      <c r="C33" t="str">
        <f>IF(MOD(ROW(A34)+2,4)=0,A34,"")</f>
        <v>Csurgó</v>
      </c>
      <c r="D33" t="str">
        <f>IF(MOD(ROW(A35)+1,4)=0,A35,"")</f>
        <v>Tulipán u. 17.</v>
      </c>
    </row>
    <row r="34" spans="1:4" x14ac:dyDescent="0.2">
      <c r="A34" t="s">
        <v>868</v>
      </c>
      <c r="B34" t="str">
        <f>IF(MOD(ROW(A37),4)=0,A37,"")</f>
        <v/>
      </c>
      <c r="C34" t="str">
        <f>IF(MOD(ROW(A35)+2,4)=0,A35,"")</f>
        <v/>
      </c>
      <c r="D34" t="str">
        <f>IF(MOD(ROW(A36)+1,4)=0,A36,"")</f>
        <v/>
      </c>
    </row>
    <row r="35" spans="1:4" x14ac:dyDescent="0.2">
      <c r="A35" t="s">
        <v>1153</v>
      </c>
      <c r="B35" t="str">
        <f>IF(MOD(ROW(A38),4)=0,A38,"")</f>
        <v/>
      </c>
      <c r="C35" t="str">
        <f>IF(MOD(ROW(A36)+2,4)=0,A36,"")</f>
        <v/>
      </c>
      <c r="D35" t="str">
        <f>IF(MOD(ROW(A37)+1,4)=0,A37,"")</f>
        <v/>
      </c>
    </row>
    <row r="36" spans="1:4" x14ac:dyDescent="0.2">
      <c r="A36">
        <v>9004</v>
      </c>
      <c r="B36" t="str">
        <f>IF(MOD(ROW(A39),4)=0,A39,"")</f>
        <v/>
      </c>
      <c r="C36" t="str">
        <f>IF(MOD(ROW(A37)+2,4)=0,A37,"")</f>
        <v/>
      </c>
      <c r="D36" t="str">
        <f>IF(MOD(ROW(A38)+1,4)=0,A38,"")</f>
        <v/>
      </c>
    </row>
    <row r="37" spans="1:4" x14ac:dyDescent="0.2">
      <c r="A37" t="s">
        <v>1154</v>
      </c>
      <c r="B37">
        <f>IF(MOD(ROW(A40),4)=0,A40,"")</f>
        <v>5561</v>
      </c>
      <c r="C37" t="str">
        <f>IF(MOD(ROW(A38)+2,4)=0,A38,"")</f>
        <v>Putnok</v>
      </c>
      <c r="D37" t="str">
        <f>IF(MOD(ROW(A39)+1,4)=0,A39,"")</f>
        <v>Aranka utca 2.</v>
      </c>
    </row>
    <row r="38" spans="1:4" x14ac:dyDescent="0.2">
      <c r="A38" t="s">
        <v>1045</v>
      </c>
      <c r="B38" t="str">
        <f>IF(MOD(ROW(A41),4)=0,A41,"")</f>
        <v/>
      </c>
      <c r="C38" t="str">
        <f>IF(MOD(ROW(A39)+2,4)=0,A39,"")</f>
        <v/>
      </c>
      <c r="D38" t="str">
        <f>IF(MOD(ROW(A40)+1,4)=0,A40,"")</f>
        <v/>
      </c>
    </row>
    <row r="39" spans="1:4" x14ac:dyDescent="0.2">
      <c r="A39" t="s">
        <v>1155</v>
      </c>
      <c r="B39" t="str">
        <f>IF(MOD(ROW(A42),4)=0,A42,"")</f>
        <v/>
      </c>
      <c r="C39" t="str">
        <f>IF(MOD(ROW(A40)+2,4)=0,A40,"")</f>
        <v/>
      </c>
      <c r="D39" t="str">
        <f>IF(MOD(ROW(A41)+1,4)=0,A41,"")</f>
        <v/>
      </c>
    </row>
    <row r="40" spans="1:4" x14ac:dyDescent="0.2">
      <c r="A40">
        <v>5561</v>
      </c>
      <c r="B40" t="str">
        <f>IF(MOD(ROW(A43),4)=0,A43,"")</f>
        <v/>
      </c>
      <c r="C40" t="str">
        <f>IF(MOD(ROW(A41)+2,4)=0,A41,"")</f>
        <v/>
      </c>
      <c r="D40" t="str">
        <f>IF(MOD(ROW(A42)+1,4)=0,A42,"")</f>
        <v/>
      </c>
    </row>
    <row r="41" spans="1:4" x14ac:dyDescent="0.2">
      <c r="A41" t="s">
        <v>1156</v>
      </c>
      <c r="B41">
        <f>IF(MOD(ROW(A44),4)=0,A44,"")</f>
        <v>1869</v>
      </c>
      <c r="C41" t="str">
        <f>IF(MOD(ROW(A42)+2,4)=0,A42,"")</f>
        <v>Jászárokszállás</v>
      </c>
      <c r="D41" t="str">
        <f>IF(MOD(ROW(A43)+1,4)=0,A43,"")</f>
        <v>Tulipán u. 6.</v>
      </c>
    </row>
    <row r="42" spans="1:4" x14ac:dyDescent="0.2">
      <c r="A42" t="s">
        <v>481</v>
      </c>
      <c r="B42" t="str">
        <f>IF(MOD(ROW(A45),4)=0,A45,"")</f>
        <v/>
      </c>
      <c r="C42" t="str">
        <f>IF(MOD(ROW(A43)+2,4)=0,A43,"")</f>
        <v/>
      </c>
      <c r="D42" t="str">
        <f>IF(MOD(ROW(A44)+1,4)=0,A44,"")</f>
        <v/>
      </c>
    </row>
    <row r="43" spans="1:4" x14ac:dyDescent="0.2">
      <c r="A43" t="s">
        <v>1157</v>
      </c>
      <c r="B43" t="str">
        <f>IF(MOD(ROW(A46),4)=0,A46,"")</f>
        <v/>
      </c>
      <c r="C43" t="str">
        <f>IF(MOD(ROW(A44)+2,4)=0,A44,"")</f>
        <v/>
      </c>
      <c r="D43" t="str">
        <f>IF(MOD(ROW(A45)+1,4)=0,A45,"")</f>
        <v/>
      </c>
    </row>
    <row r="44" spans="1:4" x14ac:dyDescent="0.2">
      <c r="A44">
        <v>1869</v>
      </c>
      <c r="B44" t="str">
        <f>IF(MOD(ROW(A47),4)=0,A47,"")</f>
        <v/>
      </c>
      <c r="C44" t="str">
        <f>IF(MOD(ROW(A45)+2,4)=0,A45,"")</f>
        <v/>
      </c>
      <c r="D44" t="str">
        <f>IF(MOD(ROW(A46)+1,4)=0,A46,"")</f>
        <v/>
      </c>
    </row>
    <row r="45" spans="1:4" x14ac:dyDescent="0.2">
      <c r="A45" t="s">
        <v>1158</v>
      </c>
      <c r="B45">
        <f>IF(MOD(ROW(A48),4)=0,A48,"")</f>
        <v>4223</v>
      </c>
      <c r="C45" t="str">
        <f>IF(MOD(ROW(A46)+2,4)=0,A46,"")</f>
        <v>Mátészalka</v>
      </c>
      <c r="D45" t="str">
        <f>IF(MOD(ROW(A47)+1,4)=0,A47,"")</f>
        <v>Alvinci u. 48. 1.em</v>
      </c>
    </row>
    <row r="46" spans="1:4" x14ac:dyDescent="0.2">
      <c r="A46" t="s">
        <v>54</v>
      </c>
      <c r="B46" t="str">
        <f>IF(MOD(ROW(A49),4)=0,A49,"")</f>
        <v/>
      </c>
      <c r="C46" t="str">
        <f>IF(MOD(ROW(A47)+2,4)=0,A47,"")</f>
        <v/>
      </c>
      <c r="D46" t="str">
        <f>IF(MOD(ROW(A48)+1,4)=0,A48,"")</f>
        <v/>
      </c>
    </row>
    <row r="47" spans="1:4" x14ac:dyDescent="0.2">
      <c r="A47" t="s">
        <v>1159</v>
      </c>
      <c r="B47" t="str">
        <f>IF(MOD(ROW(A50),4)=0,A50,"")</f>
        <v/>
      </c>
      <c r="C47" t="str">
        <f>IF(MOD(ROW(A48)+2,4)=0,A48,"")</f>
        <v/>
      </c>
      <c r="D47" t="str">
        <f>IF(MOD(ROW(A49)+1,4)=0,A49,"")</f>
        <v/>
      </c>
    </row>
    <row r="48" spans="1:4" x14ac:dyDescent="0.2">
      <c r="A48">
        <v>4223</v>
      </c>
      <c r="B48" t="str">
        <f>IF(MOD(ROW(A51),4)=0,A51,"")</f>
        <v/>
      </c>
      <c r="C48" t="str">
        <f>IF(MOD(ROW(A49)+2,4)=0,A49,"")</f>
        <v/>
      </c>
      <c r="D48" t="str">
        <f>IF(MOD(ROW(A50)+1,4)=0,A50,"")</f>
        <v/>
      </c>
    </row>
    <row r="49" spans="1:4" x14ac:dyDescent="0.2">
      <c r="A49" t="s">
        <v>1160</v>
      </c>
      <c r="B49">
        <f>IF(MOD(ROW(A52),4)=0,A52,"")</f>
        <v>2175</v>
      </c>
      <c r="C49" t="str">
        <f>IF(MOD(ROW(A50)+2,4)=0,A50,"")</f>
        <v>Ajka</v>
      </c>
      <c r="D49" t="str">
        <f>IF(MOD(ROW(A51)+1,4)=0,A51,"")</f>
        <v>Ribáry u. 12. 1/2.</v>
      </c>
    </row>
    <row r="50" spans="1:4" x14ac:dyDescent="0.2">
      <c r="A50" t="s">
        <v>65</v>
      </c>
      <c r="B50" t="str">
        <f>IF(MOD(ROW(A53),4)=0,A53,"")</f>
        <v/>
      </c>
      <c r="C50" t="str">
        <f>IF(MOD(ROW(A51)+2,4)=0,A51,"")</f>
        <v/>
      </c>
      <c r="D50" t="str">
        <f>IF(MOD(ROW(A52)+1,4)=0,A52,"")</f>
        <v/>
      </c>
    </row>
    <row r="51" spans="1:4" x14ac:dyDescent="0.2">
      <c r="A51" t="s">
        <v>1161</v>
      </c>
      <c r="B51" t="str">
        <f>IF(MOD(ROW(A54),4)=0,A54,"")</f>
        <v/>
      </c>
      <c r="C51" t="str">
        <f>IF(MOD(ROW(A52)+2,4)=0,A52,"")</f>
        <v/>
      </c>
      <c r="D51" t="str">
        <f>IF(MOD(ROW(A53)+1,4)=0,A53,"")</f>
        <v/>
      </c>
    </row>
    <row r="52" spans="1:4" x14ac:dyDescent="0.2">
      <c r="A52">
        <v>2175</v>
      </c>
      <c r="B52" t="str">
        <f>IF(MOD(ROW(A55),4)=0,A55,"")</f>
        <v/>
      </c>
      <c r="C52" t="str">
        <f>IF(MOD(ROW(A53)+2,4)=0,A53,"")</f>
        <v/>
      </c>
      <c r="D52" t="str">
        <f>IF(MOD(ROW(A54)+1,4)=0,A54,"")</f>
        <v/>
      </c>
    </row>
    <row r="53" spans="1:4" x14ac:dyDescent="0.2">
      <c r="A53" t="s">
        <v>1162</v>
      </c>
      <c r="B53">
        <f>IF(MOD(ROW(A56),4)=0,A56,"")</f>
        <v>6353</v>
      </c>
      <c r="C53" t="str">
        <f>IF(MOD(ROW(A54)+2,4)=0,A54,"")</f>
        <v>Záhony</v>
      </c>
      <c r="D53" t="str">
        <f>IF(MOD(ROW(A55)+1,4)=0,A55,"")</f>
        <v>Ribáry u. 12. 1/2.</v>
      </c>
    </row>
    <row r="54" spans="1:4" x14ac:dyDescent="0.2">
      <c r="A54" t="s">
        <v>693</v>
      </c>
      <c r="B54" t="str">
        <f>IF(MOD(ROW(A57),4)=0,A57,"")</f>
        <v/>
      </c>
      <c r="C54" t="str">
        <f>IF(MOD(ROW(A55)+2,4)=0,A55,"")</f>
        <v/>
      </c>
      <c r="D54" t="str">
        <f>IF(MOD(ROW(A56)+1,4)=0,A56,"")</f>
        <v/>
      </c>
    </row>
    <row r="55" spans="1:4" x14ac:dyDescent="0.2">
      <c r="A55" t="s">
        <v>1161</v>
      </c>
      <c r="B55" t="str">
        <f>IF(MOD(ROW(A58),4)=0,A58,"")</f>
        <v/>
      </c>
      <c r="C55" t="str">
        <f>IF(MOD(ROW(A56)+2,4)=0,A56,"")</f>
        <v/>
      </c>
      <c r="D55" t="str">
        <f>IF(MOD(ROW(A57)+1,4)=0,A57,"")</f>
        <v/>
      </c>
    </row>
    <row r="56" spans="1:4" x14ac:dyDescent="0.2">
      <c r="A56">
        <v>6353</v>
      </c>
      <c r="B56" t="str">
        <f>IF(MOD(ROW(A59),4)=0,A59,"")</f>
        <v/>
      </c>
      <c r="C56" t="str">
        <f>IF(MOD(ROW(A57)+2,4)=0,A57,"")</f>
        <v/>
      </c>
      <c r="D56" t="str">
        <f>IF(MOD(ROW(A58)+1,4)=0,A58,"")</f>
        <v/>
      </c>
    </row>
    <row r="57" spans="1:4" x14ac:dyDescent="0.2">
      <c r="A57" t="s">
        <v>1163</v>
      </c>
      <c r="B57">
        <f>IF(MOD(ROW(A60),4)=0,A60,"")</f>
        <v>9808</v>
      </c>
      <c r="C57" t="str">
        <f>IF(MOD(ROW(A58)+2,4)=0,A58,"")</f>
        <v>Füzesabony</v>
      </c>
      <c r="D57" t="str">
        <f>IF(MOD(ROW(A59)+1,4)=0,A59,"")</f>
        <v>Rómer Flóris u. 45. Aép. fsz/1</v>
      </c>
    </row>
    <row r="58" spans="1:4" x14ac:dyDescent="0.2">
      <c r="A58" t="s">
        <v>1164</v>
      </c>
      <c r="B58" t="str">
        <f>IF(MOD(ROW(A61),4)=0,A61,"")</f>
        <v/>
      </c>
      <c r="C58" t="str">
        <f>IF(MOD(ROW(A59)+2,4)=0,A59,"")</f>
        <v/>
      </c>
      <c r="D58" t="str">
        <f>IF(MOD(ROW(A60)+1,4)=0,A60,"")</f>
        <v/>
      </c>
    </row>
    <row r="59" spans="1:4" x14ac:dyDescent="0.2">
      <c r="A59" t="s">
        <v>1165</v>
      </c>
      <c r="B59" t="str">
        <f>IF(MOD(ROW(A62),4)=0,A62,"")</f>
        <v/>
      </c>
      <c r="C59" t="str">
        <f>IF(MOD(ROW(A60)+2,4)=0,A60,"")</f>
        <v/>
      </c>
      <c r="D59" t="str">
        <f>IF(MOD(ROW(A61)+1,4)=0,A61,"")</f>
        <v/>
      </c>
    </row>
    <row r="60" spans="1:4" x14ac:dyDescent="0.2">
      <c r="A60">
        <v>9808</v>
      </c>
      <c r="B60" t="str">
        <f>IF(MOD(ROW(A63),4)=0,A63,"")</f>
        <v/>
      </c>
      <c r="C60" t="str">
        <f>IF(MOD(ROW(A61)+2,4)=0,A61,"")</f>
        <v/>
      </c>
      <c r="D60" t="str">
        <f>IF(MOD(ROW(A62)+1,4)=0,A62,"")</f>
        <v/>
      </c>
    </row>
    <row r="61" spans="1:4" x14ac:dyDescent="0.2">
      <c r="A61" t="s">
        <v>1166</v>
      </c>
      <c r="B61">
        <f>IF(MOD(ROW(A64),4)=0,A64,"")</f>
        <v>6811</v>
      </c>
      <c r="C61" t="str">
        <f>IF(MOD(ROW(A62)+2,4)=0,A62,"")</f>
        <v>Pápa</v>
      </c>
      <c r="D61" t="str">
        <f>IF(MOD(ROW(A63)+1,4)=0,A63,"")</f>
        <v>Felhévízi u. 9/a. III. 1.</v>
      </c>
    </row>
    <row r="62" spans="1:4" x14ac:dyDescent="0.2">
      <c r="A62" t="s">
        <v>78</v>
      </c>
      <c r="B62" t="str">
        <f>IF(MOD(ROW(A65),4)=0,A65,"")</f>
        <v/>
      </c>
      <c r="C62" t="str">
        <f>IF(MOD(ROW(A63)+2,4)=0,A63,"")</f>
        <v/>
      </c>
      <c r="D62" t="str">
        <f>IF(MOD(ROW(A64)+1,4)=0,A64,"")</f>
        <v/>
      </c>
    </row>
    <row r="63" spans="1:4" x14ac:dyDescent="0.2">
      <c r="A63" t="s">
        <v>1167</v>
      </c>
      <c r="B63" t="str">
        <f>IF(MOD(ROW(A66),4)=0,A66,"")</f>
        <v/>
      </c>
      <c r="C63" t="str">
        <f>IF(MOD(ROW(A64)+2,4)=0,A64,"")</f>
        <v/>
      </c>
      <c r="D63" t="str">
        <f>IF(MOD(ROW(A65)+1,4)=0,A65,"")</f>
        <v/>
      </c>
    </row>
    <row r="64" spans="1:4" x14ac:dyDescent="0.2">
      <c r="A64">
        <v>6811</v>
      </c>
      <c r="B64" t="str">
        <f>IF(MOD(ROW(A67),4)=0,A67,"")</f>
        <v/>
      </c>
      <c r="C64" t="str">
        <f>IF(MOD(ROW(A65)+2,4)=0,A65,"")</f>
        <v/>
      </c>
      <c r="D64" t="str">
        <f>IF(MOD(ROW(A66)+1,4)=0,A66,"")</f>
        <v/>
      </c>
    </row>
    <row r="65" spans="1:4" x14ac:dyDescent="0.2">
      <c r="A65" t="s">
        <v>1168</v>
      </c>
      <c r="B65">
        <f>IF(MOD(ROW(A68),4)=0,A68,"")</f>
        <v>2794</v>
      </c>
      <c r="C65" t="str">
        <f>IF(MOD(ROW(A66)+2,4)=0,A66,"")</f>
        <v>Várpalota</v>
      </c>
      <c r="D65" t="str">
        <f>IF(MOD(ROW(A67)+1,4)=0,A67,"")</f>
        <v>Frankel Leo u. 68/b.  Fsz/1.</v>
      </c>
    </row>
    <row r="66" spans="1:4" x14ac:dyDescent="0.2">
      <c r="A66" t="s">
        <v>27</v>
      </c>
      <c r="B66" t="str">
        <f>IF(MOD(ROW(A69),4)=0,A69,"")</f>
        <v/>
      </c>
      <c r="C66" t="str">
        <f>IF(MOD(ROW(A67)+2,4)=0,A67,"")</f>
        <v/>
      </c>
      <c r="D66" t="str">
        <f>IF(MOD(ROW(A68)+1,4)=0,A68,"")</f>
        <v/>
      </c>
    </row>
    <row r="67" spans="1:4" x14ac:dyDescent="0.2">
      <c r="A67" t="s">
        <v>1169</v>
      </c>
      <c r="B67" t="str">
        <f>IF(MOD(ROW(A70),4)=0,A70,"")</f>
        <v/>
      </c>
      <c r="C67" t="str">
        <f>IF(MOD(ROW(A68)+2,4)=0,A68,"")</f>
        <v/>
      </c>
      <c r="D67" t="str">
        <f>IF(MOD(ROW(A69)+1,4)=0,A69,"")</f>
        <v/>
      </c>
    </row>
    <row r="68" spans="1:4" x14ac:dyDescent="0.2">
      <c r="A68">
        <v>2794</v>
      </c>
      <c r="B68" t="str">
        <f>IF(MOD(ROW(A71),4)=0,A71,"")</f>
        <v/>
      </c>
      <c r="C68" t="str">
        <f>IF(MOD(ROW(A69)+2,4)=0,A69,"")</f>
        <v/>
      </c>
      <c r="D68" t="str">
        <f>IF(MOD(ROW(A70)+1,4)=0,A70,"")</f>
        <v/>
      </c>
    </row>
    <row r="69" spans="1:4" x14ac:dyDescent="0.2">
      <c r="A69" t="s">
        <v>1170</v>
      </c>
      <c r="B69">
        <f>IF(MOD(ROW(A72),4)=0,A72,"")</f>
        <v>1589</v>
      </c>
      <c r="C69" t="str">
        <f>IF(MOD(ROW(A70)+2,4)=0,A70,"")</f>
        <v>Mindszent</v>
      </c>
      <c r="D69" t="str">
        <f>IF(MOD(ROW(A71)+1,4)=0,A71,"")</f>
        <v>Szerb Antal u. 9/a</v>
      </c>
    </row>
    <row r="70" spans="1:4" x14ac:dyDescent="0.2">
      <c r="A70" t="s">
        <v>499</v>
      </c>
      <c r="B70" t="str">
        <f>IF(MOD(ROW(A73),4)=0,A73,"")</f>
        <v/>
      </c>
      <c r="C70" t="str">
        <f>IF(MOD(ROW(A71)+2,4)=0,A71,"")</f>
        <v/>
      </c>
      <c r="D70" t="str">
        <f>IF(MOD(ROW(A72)+1,4)=0,A72,"")</f>
        <v/>
      </c>
    </row>
    <row r="71" spans="1:4" x14ac:dyDescent="0.2">
      <c r="A71" t="s">
        <v>1171</v>
      </c>
      <c r="B71" t="str">
        <f>IF(MOD(ROW(A74),4)=0,A74,"")</f>
        <v/>
      </c>
      <c r="C71" t="str">
        <f>IF(MOD(ROW(A72)+2,4)=0,A72,"")</f>
        <v/>
      </c>
      <c r="D71" t="str">
        <f>IF(MOD(ROW(A73)+1,4)=0,A73,"")</f>
        <v/>
      </c>
    </row>
    <row r="72" spans="1:4" x14ac:dyDescent="0.2">
      <c r="A72">
        <v>1589</v>
      </c>
      <c r="B72" t="str">
        <f>IF(MOD(ROW(A75),4)=0,A75,"")</f>
        <v/>
      </c>
      <c r="C72" t="str">
        <f>IF(MOD(ROW(A73)+2,4)=0,A73,"")</f>
        <v/>
      </c>
      <c r="D72" t="str">
        <f>IF(MOD(ROW(A74)+1,4)=0,A74,"")</f>
        <v/>
      </c>
    </row>
    <row r="73" spans="1:4" x14ac:dyDescent="0.2">
      <c r="A73" t="s">
        <v>1172</v>
      </c>
      <c r="B73">
        <f>IF(MOD(ROW(A76),4)=0,A76,"")</f>
        <v>2804</v>
      </c>
      <c r="C73" t="str">
        <f>IF(MOD(ROW(A74)+2,4)=0,A74,"")</f>
        <v>Mezőhegyes</v>
      </c>
      <c r="D73" t="str">
        <f>IF(MOD(ROW(A75)+1,4)=0,A75,"")</f>
        <v>Veronika u. 4.</v>
      </c>
    </row>
    <row r="74" spans="1:4" x14ac:dyDescent="0.2">
      <c r="A74" t="s">
        <v>503</v>
      </c>
      <c r="B74" t="str">
        <f>IF(MOD(ROW(A77),4)=0,A77,"")</f>
        <v/>
      </c>
      <c r="C74" t="str">
        <f>IF(MOD(ROW(A75)+2,4)=0,A75,"")</f>
        <v/>
      </c>
      <c r="D74" t="str">
        <f>IF(MOD(ROW(A76)+1,4)=0,A76,"")</f>
        <v/>
      </c>
    </row>
    <row r="75" spans="1:4" x14ac:dyDescent="0.2">
      <c r="A75" t="s">
        <v>1173</v>
      </c>
      <c r="B75" t="str">
        <f>IF(MOD(ROW(A78),4)=0,A78,"")</f>
        <v/>
      </c>
      <c r="C75" t="str">
        <f>IF(MOD(ROW(A76)+2,4)=0,A76,"")</f>
        <v/>
      </c>
      <c r="D75" t="str">
        <f>IF(MOD(ROW(A77)+1,4)=0,A77,"")</f>
        <v/>
      </c>
    </row>
    <row r="76" spans="1:4" x14ac:dyDescent="0.2">
      <c r="A76">
        <v>2804</v>
      </c>
      <c r="B76" t="str">
        <f>IF(MOD(ROW(A79),4)=0,A79,"")</f>
        <v/>
      </c>
      <c r="C76" t="str">
        <f>IF(MOD(ROW(A77)+2,4)=0,A77,"")</f>
        <v/>
      </c>
      <c r="D76" t="str">
        <f>IF(MOD(ROW(A78)+1,4)=0,A78,"")</f>
        <v/>
      </c>
    </row>
    <row r="77" spans="1:4" x14ac:dyDescent="0.2">
      <c r="A77" t="s">
        <v>1174</v>
      </c>
      <c r="B77">
        <f>IF(MOD(ROW(A80),4)=0,A80,"")</f>
        <v>6400</v>
      </c>
      <c r="C77" t="str">
        <f>IF(MOD(ROW(A78)+2,4)=0,A78,"")</f>
        <v>Hajdúhadház</v>
      </c>
      <c r="D77" t="str">
        <f>IF(MOD(ROW(A79)+1,4)=0,A79,"")</f>
        <v>Vérhalom u. 10.</v>
      </c>
    </row>
    <row r="78" spans="1:4" x14ac:dyDescent="0.2">
      <c r="A78" t="s">
        <v>844</v>
      </c>
      <c r="B78" t="str">
        <f>IF(MOD(ROW(A81),4)=0,A81,"")</f>
        <v/>
      </c>
      <c r="C78" t="str">
        <f>IF(MOD(ROW(A79)+2,4)=0,A79,"")</f>
        <v/>
      </c>
      <c r="D78" t="str">
        <f>IF(MOD(ROW(A80)+1,4)=0,A80,"")</f>
        <v/>
      </c>
    </row>
    <row r="79" spans="1:4" x14ac:dyDescent="0.2">
      <c r="A79" t="s">
        <v>1175</v>
      </c>
      <c r="B79" t="str">
        <f>IF(MOD(ROW(A82),4)=0,A82,"")</f>
        <v/>
      </c>
      <c r="C79" t="str">
        <f>IF(MOD(ROW(A80)+2,4)=0,A80,"")</f>
        <v/>
      </c>
      <c r="D79" t="str">
        <f>IF(MOD(ROW(A81)+1,4)=0,A81,"")</f>
        <v/>
      </c>
    </row>
    <row r="80" spans="1:4" x14ac:dyDescent="0.2">
      <c r="A80">
        <v>6400</v>
      </c>
      <c r="B80" t="str">
        <f>IF(MOD(ROW(A83),4)=0,A83,"")</f>
        <v/>
      </c>
      <c r="C80" t="str">
        <f>IF(MOD(ROW(A81)+2,4)=0,A81,"")</f>
        <v/>
      </c>
      <c r="D80" t="str">
        <f>IF(MOD(ROW(A82)+1,4)=0,A82,"")</f>
        <v/>
      </c>
    </row>
    <row r="81" spans="1:4" x14ac:dyDescent="0.2">
      <c r="A81" t="s">
        <v>1176</v>
      </c>
      <c r="B81">
        <f>IF(MOD(ROW(A84),4)=0,A84,"")</f>
        <v>1519</v>
      </c>
      <c r="C81" t="str">
        <f>IF(MOD(ROW(A82)+2,4)=0,A82,"")</f>
        <v>Balatonföldvár</v>
      </c>
      <c r="D81" t="str">
        <f>IF(MOD(ROW(A83)+1,4)=0,A83,"")</f>
        <v>Árpád fej. útja 47. III. 15.</v>
      </c>
    </row>
    <row r="82" spans="1:4" x14ac:dyDescent="0.2">
      <c r="A82" t="s">
        <v>798</v>
      </c>
      <c r="B82" t="str">
        <f>IF(MOD(ROW(A85),4)=0,A85,"")</f>
        <v/>
      </c>
      <c r="C82" t="str">
        <f>IF(MOD(ROW(A83)+2,4)=0,A83,"")</f>
        <v/>
      </c>
      <c r="D82" t="str">
        <f>IF(MOD(ROW(A84)+1,4)=0,A84,"")</f>
        <v/>
      </c>
    </row>
    <row r="83" spans="1:4" x14ac:dyDescent="0.2">
      <c r="A83" t="s">
        <v>1177</v>
      </c>
      <c r="B83" t="str">
        <f>IF(MOD(ROW(A86),4)=0,A86,"")</f>
        <v/>
      </c>
      <c r="C83" t="str">
        <f>IF(MOD(ROW(A84)+2,4)=0,A84,"")</f>
        <v/>
      </c>
      <c r="D83" t="str">
        <f>IF(MOD(ROW(A85)+1,4)=0,A85,"")</f>
        <v/>
      </c>
    </row>
    <row r="84" spans="1:4" x14ac:dyDescent="0.2">
      <c r="A84">
        <v>1519</v>
      </c>
      <c r="B84" t="str">
        <f>IF(MOD(ROW(A87),4)=0,A87,"")</f>
        <v/>
      </c>
      <c r="C84" t="str">
        <f>IF(MOD(ROW(A85)+2,4)=0,A85,"")</f>
        <v/>
      </c>
      <c r="D84" t="str">
        <f>IF(MOD(ROW(A86)+1,4)=0,A86,"")</f>
        <v/>
      </c>
    </row>
    <row r="85" spans="1:4" x14ac:dyDescent="0.2">
      <c r="A85" t="s">
        <v>1178</v>
      </c>
      <c r="B85">
        <f>IF(MOD(ROW(A88),4)=0,A88,"")</f>
        <v>6825</v>
      </c>
      <c r="C85" t="str">
        <f>IF(MOD(ROW(A86)+2,4)=0,A86,"")</f>
        <v>Tatabánya</v>
      </c>
      <c r="D85" t="str">
        <f>IF(MOD(ROW(A87)+1,4)=0,A87,"")</f>
        <v>Vérhalom u. 12/16.</v>
      </c>
    </row>
    <row r="86" spans="1:4" x14ac:dyDescent="0.2">
      <c r="A86" t="s">
        <v>23</v>
      </c>
      <c r="B86" t="str">
        <f>IF(MOD(ROW(A89),4)=0,A89,"")</f>
        <v/>
      </c>
      <c r="C86" t="str">
        <f>IF(MOD(ROW(A87)+2,4)=0,A87,"")</f>
        <v/>
      </c>
      <c r="D86" t="str">
        <f>IF(MOD(ROW(A88)+1,4)=0,A88,"")</f>
        <v/>
      </c>
    </row>
    <row r="87" spans="1:4" x14ac:dyDescent="0.2">
      <c r="A87" t="s">
        <v>1179</v>
      </c>
      <c r="B87" t="str">
        <f>IF(MOD(ROW(A90),4)=0,A90,"")</f>
        <v/>
      </c>
      <c r="C87" t="str">
        <f>IF(MOD(ROW(A88)+2,4)=0,A88,"")</f>
        <v/>
      </c>
      <c r="D87" t="str">
        <f>IF(MOD(ROW(A89)+1,4)=0,A89,"")</f>
        <v/>
      </c>
    </row>
    <row r="88" spans="1:4" x14ac:dyDescent="0.2">
      <c r="A88">
        <v>6825</v>
      </c>
      <c r="B88" t="str">
        <f>IF(MOD(ROW(A91),4)=0,A91,"")</f>
        <v/>
      </c>
      <c r="C88" t="str">
        <f>IF(MOD(ROW(A89)+2,4)=0,A89,"")</f>
        <v/>
      </c>
      <c r="D88" t="str">
        <f>IF(MOD(ROW(A90)+1,4)=0,A90,"")</f>
        <v/>
      </c>
    </row>
    <row r="89" spans="1:4" x14ac:dyDescent="0.2">
      <c r="A89" t="s">
        <v>1180</v>
      </c>
      <c r="B89">
        <f>IF(MOD(ROW(A92),4)=0,A92,"")</f>
        <v>6044</v>
      </c>
      <c r="C89" t="str">
        <f>IF(MOD(ROW(A90)+2,4)=0,A90,"")</f>
        <v>Göd</v>
      </c>
      <c r="D89" t="str">
        <f>IF(MOD(ROW(A91)+1,4)=0,A91,"")</f>
        <v>Veronika u. 4/2</v>
      </c>
    </row>
    <row r="90" spans="1:4" x14ac:dyDescent="0.2">
      <c r="A90" t="s">
        <v>72</v>
      </c>
      <c r="B90" t="str">
        <f>IF(MOD(ROW(A93),4)=0,A93,"")</f>
        <v/>
      </c>
      <c r="C90" t="str">
        <f>IF(MOD(ROW(A91)+2,4)=0,A91,"")</f>
        <v/>
      </c>
      <c r="D90" t="str">
        <f>IF(MOD(ROW(A92)+1,4)=0,A92,"")</f>
        <v/>
      </c>
    </row>
    <row r="91" spans="1:4" x14ac:dyDescent="0.2">
      <c r="A91" t="s">
        <v>1181</v>
      </c>
      <c r="B91" t="str">
        <f>IF(MOD(ROW(A94),4)=0,A94,"")</f>
        <v/>
      </c>
      <c r="C91" t="str">
        <f>IF(MOD(ROW(A92)+2,4)=0,A92,"")</f>
        <v/>
      </c>
      <c r="D91" t="str">
        <f>IF(MOD(ROW(A93)+1,4)=0,A93,"")</f>
        <v/>
      </c>
    </row>
    <row r="92" spans="1:4" x14ac:dyDescent="0.2">
      <c r="A92">
        <v>6044</v>
      </c>
      <c r="B92" t="str">
        <f>IF(MOD(ROW(A95),4)=0,A95,"")</f>
        <v/>
      </c>
      <c r="C92" t="str">
        <f>IF(MOD(ROW(A93)+2,4)=0,A93,"")</f>
        <v/>
      </c>
      <c r="D92" t="str">
        <f>IF(MOD(ROW(A94)+1,4)=0,A94,"")</f>
        <v/>
      </c>
    </row>
    <row r="93" spans="1:4" x14ac:dyDescent="0.2">
      <c r="A93" t="s">
        <v>1182</v>
      </c>
      <c r="B93">
        <f>IF(MOD(ROW(A96),4)=0,A96,"")</f>
        <v>4532</v>
      </c>
      <c r="C93" t="str">
        <f>IF(MOD(ROW(A94)+2,4)=0,A94,"")</f>
        <v>Sopron</v>
      </c>
      <c r="D93" t="str">
        <f>IF(MOD(ROW(A95)+1,4)=0,A95,"")</f>
        <v>Lövőház u. 9.</v>
      </c>
    </row>
    <row r="94" spans="1:4" x14ac:dyDescent="0.2">
      <c r="A94" t="s">
        <v>48</v>
      </c>
      <c r="B94" t="str">
        <f>IF(MOD(ROW(A97),4)=0,A97,"")</f>
        <v/>
      </c>
      <c r="C94" t="str">
        <f>IF(MOD(ROW(A95)+2,4)=0,A95,"")</f>
        <v/>
      </c>
      <c r="D94" t="str">
        <f>IF(MOD(ROW(A96)+1,4)=0,A96,"")</f>
        <v/>
      </c>
    </row>
    <row r="95" spans="1:4" x14ac:dyDescent="0.2">
      <c r="A95" t="s">
        <v>1183</v>
      </c>
      <c r="B95" t="str">
        <f>IF(MOD(ROW(A98),4)=0,A98,"")</f>
        <v/>
      </c>
      <c r="C95" t="str">
        <f>IF(MOD(ROW(A96)+2,4)=0,A96,"")</f>
        <v/>
      </c>
      <c r="D95" t="str">
        <f>IF(MOD(ROW(A97)+1,4)=0,A97,"")</f>
        <v/>
      </c>
    </row>
    <row r="96" spans="1:4" x14ac:dyDescent="0.2">
      <c r="A96">
        <v>4532</v>
      </c>
      <c r="B96" t="str">
        <f>IF(MOD(ROW(A99),4)=0,A99,"")</f>
        <v/>
      </c>
      <c r="C96" t="str">
        <f>IF(MOD(ROW(A97)+2,4)=0,A97,"")</f>
        <v/>
      </c>
      <c r="D96" t="str">
        <f>IF(MOD(ROW(A98)+1,4)=0,A98,"")</f>
        <v/>
      </c>
    </row>
    <row r="97" spans="1:4" x14ac:dyDescent="0.2">
      <c r="A97" t="s">
        <v>1184</v>
      </c>
      <c r="B97">
        <f>IF(MOD(ROW(A100),4)=0,A100,"")</f>
        <v>3588</v>
      </c>
      <c r="C97" t="str">
        <f>IF(MOD(ROW(A98)+2,4)=0,A98,"")</f>
        <v>Győr</v>
      </c>
      <c r="D97" t="str">
        <f>IF(MOD(ROW(A99)+1,4)=0,A99,"")</f>
        <v>Kút u. 11. 3/7.</v>
      </c>
    </row>
    <row r="98" spans="1:4" x14ac:dyDescent="0.2">
      <c r="A98" t="s">
        <v>15</v>
      </c>
      <c r="B98" t="str">
        <f>IF(MOD(ROW(A101),4)=0,A101,"")</f>
        <v/>
      </c>
      <c r="C98" t="str">
        <f>IF(MOD(ROW(A99)+2,4)=0,A99,"")</f>
        <v/>
      </c>
      <c r="D98" t="str">
        <f>IF(MOD(ROW(A100)+1,4)=0,A100,"")</f>
        <v/>
      </c>
    </row>
    <row r="99" spans="1:4" x14ac:dyDescent="0.2">
      <c r="A99" t="s">
        <v>1185</v>
      </c>
      <c r="B99" t="str">
        <f>IF(MOD(ROW(A102),4)=0,A102,"")</f>
        <v/>
      </c>
      <c r="C99" t="str">
        <f>IF(MOD(ROW(A100)+2,4)=0,A100,"")</f>
        <v/>
      </c>
      <c r="D99" t="str">
        <f>IF(MOD(ROW(A101)+1,4)=0,A101,"")</f>
        <v/>
      </c>
    </row>
    <row r="100" spans="1:4" x14ac:dyDescent="0.2">
      <c r="A100">
        <v>3588</v>
      </c>
      <c r="B100" t="str">
        <f>IF(MOD(ROW(A103),4)=0,A103,"")</f>
        <v/>
      </c>
      <c r="C100" t="str">
        <f>IF(MOD(ROW(A101)+2,4)=0,A101,"")</f>
        <v/>
      </c>
      <c r="D100" t="str">
        <f>IF(MOD(ROW(A102)+1,4)=0,A102,"")</f>
        <v/>
      </c>
    </row>
    <row r="101" spans="1:4" x14ac:dyDescent="0.2">
      <c r="A101" t="s">
        <v>1186</v>
      </c>
      <c r="B101">
        <f>IF(MOD(ROW(A104),4)=0,A104,"")</f>
        <v>2664</v>
      </c>
      <c r="C101" t="str">
        <f>IF(MOD(ROW(A102)+2,4)=0,A102,"")</f>
        <v>Nyíradony</v>
      </c>
      <c r="D101" t="str">
        <f>IF(MOD(ROW(A103)+1,4)=0,A103,"")</f>
        <v>Forint u. 9 III. 3.</v>
      </c>
    </row>
    <row r="102" spans="1:4" x14ac:dyDescent="0.2">
      <c r="A102" t="s">
        <v>1036</v>
      </c>
      <c r="B102" t="str">
        <f>IF(MOD(ROW(A105),4)=0,A105,"")</f>
        <v/>
      </c>
      <c r="C102" t="str">
        <f>IF(MOD(ROW(A103)+2,4)=0,A103,"")</f>
        <v/>
      </c>
      <c r="D102" t="str">
        <f>IF(MOD(ROW(A104)+1,4)=0,A104,"")</f>
        <v/>
      </c>
    </row>
    <row r="103" spans="1:4" x14ac:dyDescent="0.2">
      <c r="A103" t="s">
        <v>1187</v>
      </c>
      <c r="B103" t="str">
        <f>IF(MOD(ROW(A106),4)=0,A106,"")</f>
        <v/>
      </c>
      <c r="C103" t="str">
        <f>IF(MOD(ROW(A104)+2,4)=0,A104,"")</f>
        <v/>
      </c>
      <c r="D103" t="str">
        <f>IF(MOD(ROW(A105)+1,4)=0,A105,"")</f>
        <v/>
      </c>
    </row>
    <row r="104" spans="1:4" x14ac:dyDescent="0.2">
      <c r="A104">
        <v>2664</v>
      </c>
      <c r="B104" t="str">
        <f>IF(MOD(ROW(A107),4)=0,A107,"")</f>
        <v/>
      </c>
      <c r="C104" t="str">
        <f>IF(MOD(ROW(A105)+2,4)=0,A105,"")</f>
        <v/>
      </c>
      <c r="D104" t="str">
        <f>IF(MOD(ROW(A106)+1,4)=0,A106,"")</f>
        <v/>
      </c>
    </row>
    <row r="105" spans="1:4" x14ac:dyDescent="0.2">
      <c r="A105" t="s">
        <v>1188</v>
      </c>
      <c r="B105">
        <f>IF(MOD(ROW(A108),4)=0,A108,"")</f>
        <v>7167</v>
      </c>
      <c r="C105" t="str">
        <f>IF(MOD(ROW(A106)+2,4)=0,A106,"")</f>
        <v>Szarvas</v>
      </c>
      <c r="D105" t="str">
        <f>IF(MOD(ROW(A107)+1,4)=0,A107,"")</f>
        <v>Szilágyi E. fasor 5. 1/2. 4.</v>
      </c>
    </row>
    <row r="106" spans="1:4" x14ac:dyDescent="0.2">
      <c r="A106" t="s">
        <v>8</v>
      </c>
      <c r="B106" t="str">
        <f>IF(MOD(ROW(A109),4)=0,A109,"")</f>
        <v/>
      </c>
      <c r="C106" t="str">
        <f>IF(MOD(ROW(A107)+2,4)=0,A107,"")</f>
        <v/>
      </c>
      <c r="D106" t="str">
        <f>IF(MOD(ROW(A108)+1,4)=0,A108,"")</f>
        <v/>
      </c>
    </row>
    <row r="107" spans="1:4" x14ac:dyDescent="0.2">
      <c r="A107" t="s">
        <v>1189</v>
      </c>
      <c r="B107" t="str">
        <f>IF(MOD(ROW(A110),4)=0,A110,"")</f>
        <v/>
      </c>
      <c r="C107" t="str">
        <f>IF(MOD(ROW(A108)+2,4)=0,A108,"")</f>
        <v/>
      </c>
      <c r="D107" t="str">
        <f>IF(MOD(ROW(A109)+1,4)=0,A109,"")</f>
        <v/>
      </c>
    </row>
    <row r="108" spans="1:4" x14ac:dyDescent="0.2">
      <c r="A108">
        <v>7167</v>
      </c>
      <c r="B108" t="str">
        <f>IF(MOD(ROW(A111),4)=0,A111,"")</f>
        <v/>
      </c>
      <c r="C108" t="str">
        <f>IF(MOD(ROW(A109)+2,4)=0,A109,"")</f>
        <v/>
      </c>
      <c r="D108" t="str">
        <f>IF(MOD(ROW(A110)+1,4)=0,A110,"")</f>
        <v/>
      </c>
    </row>
    <row r="109" spans="1:4" x14ac:dyDescent="0.2">
      <c r="A109" t="s">
        <v>1190</v>
      </c>
      <c r="B109">
        <f>IF(MOD(ROW(A112),4)=0,A112,"")</f>
        <v>1253</v>
      </c>
      <c r="C109" t="str">
        <f>IF(MOD(ROW(A110)+2,4)=0,A110,"")</f>
        <v>Pétervására</v>
      </c>
      <c r="D109" t="str">
        <f>IF(MOD(ROW(A111)+1,4)=0,A111,"")</f>
        <v>Buday L. u. 5/a</v>
      </c>
    </row>
    <row r="110" spans="1:4" x14ac:dyDescent="0.2">
      <c r="A110" t="s">
        <v>1191</v>
      </c>
      <c r="B110" t="str">
        <f>IF(MOD(ROW(A113),4)=0,A113,"")</f>
        <v/>
      </c>
      <c r="C110" t="str">
        <f>IF(MOD(ROW(A111)+2,4)=0,A111,"")</f>
        <v/>
      </c>
      <c r="D110" t="str">
        <f>IF(MOD(ROW(A112)+1,4)=0,A112,"")</f>
        <v/>
      </c>
    </row>
    <row r="111" spans="1:4" x14ac:dyDescent="0.2">
      <c r="A111" t="s">
        <v>1192</v>
      </c>
      <c r="B111" t="str">
        <f>IF(MOD(ROW(A114),4)=0,A114,"")</f>
        <v/>
      </c>
      <c r="C111" t="str">
        <f>IF(MOD(ROW(A112)+2,4)=0,A112,"")</f>
        <v/>
      </c>
      <c r="D111" t="str">
        <f>IF(MOD(ROW(A113)+1,4)=0,A113,"")</f>
        <v/>
      </c>
    </row>
    <row r="112" spans="1:4" x14ac:dyDescent="0.2">
      <c r="A112">
        <v>1253</v>
      </c>
      <c r="B112" t="str">
        <f>IF(MOD(ROW(A115),4)=0,A115,"")</f>
        <v/>
      </c>
      <c r="C112" t="str">
        <f>IF(MOD(ROW(A113)+2,4)=0,A113,"")</f>
        <v/>
      </c>
      <c r="D112" t="str">
        <f>IF(MOD(ROW(A114)+1,4)=0,A114,"")</f>
        <v/>
      </c>
    </row>
    <row r="113" spans="1:4" x14ac:dyDescent="0.2">
      <c r="A113" t="s">
        <v>1193</v>
      </c>
      <c r="B113">
        <f>IF(MOD(ROW(A116),4)=0,A116,"")</f>
        <v>3300</v>
      </c>
      <c r="C113" t="str">
        <f>IF(MOD(ROW(A114)+2,4)=0,A114,"")</f>
        <v>Hajdúszoboszló</v>
      </c>
      <c r="D113" t="str">
        <f>IF(MOD(ROW(A115)+1,4)=0,A115,"")</f>
        <v>Kút u. 1.</v>
      </c>
    </row>
    <row r="114" spans="1:4" x14ac:dyDescent="0.2">
      <c r="A114" t="s">
        <v>119</v>
      </c>
      <c r="B114" t="str">
        <f>IF(MOD(ROW(A117),4)=0,A117,"")</f>
        <v/>
      </c>
      <c r="C114" t="str">
        <f>IF(MOD(ROW(A115)+2,4)=0,A115,"")</f>
        <v/>
      </c>
      <c r="D114" t="str">
        <f>IF(MOD(ROW(A116)+1,4)=0,A116,"")</f>
        <v/>
      </c>
    </row>
    <row r="115" spans="1:4" x14ac:dyDescent="0.2">
      <c r="A115" t="s">
        <v>1194</v>
      </c>
      <c r="B115" t="str">
        <f>IF(MOD(ROW(A118),4)=0,A118,"")</f>
        <v/>
      </c>
      <c r="C115" t="str">
        <f>IF(MOD(ROW(A116)+2,4)=0,A116,"")</f>
        <v/>
      </c>
      <c r="D115" t="str">
        <f>IF(MOD(ROW(A117)+1,4)=0,A117,"")</f>
        <v/>
      </c>
    </row>
    <row r="116" spans="1:4" x14ac:dyDescent="0.2">
      <c r="A116">
        <v>3300</v>
      </c>
      <c r="B116" t="str">
        <f>IF(MOD(ROW(A119),4)=0,A119,"")</f>
        <v/>
      </c>
      <c r="C116" t="str">
        <f>IF(MOD(ROW(A117)+2,4)=0,A117,"")</f>
        <v/>
      </c>
      <c r="D116" t="str">
        <f>IF(MOD(ROW(A118)+1,4)=0,A118,"")</f>
        <v/>
      </c>
    </row>
    <row r="117" spans="1:4" x14ac:dyDescent="0.2">
      <c r="A117" t="s">
        <v>1195</v>
      </c>
      <c r="B117">
        <f>IF(MOD(ROW(A120),4)=0,A120,"")</f>
        <v>3381</v>
      </c>
      <c r="C117" t="str">
        <f>IF(MOD(ROW(A118)+2,4)=0,A118,"")</f>
        <v>Göd</v>
      </c>
      <c r="D117" t="str">
        <f>IF(MOD(ROW(A119)+1,4)=0,A119,"")</f>
        <v>Margit krt. 5/A. I. 3.</v>
      </c>
    </row>
    <row r="118" spans="1:4" x14ac:dyDescent="0.2">
      <c r="A118" t="s">
        <v>72</v>
      </c>
      <c r="B118" t="str">
        <f>IF(MOD(ROW(A121),4)=0,A121,"")</f>
        <v/>
      </c>
      <c r="C118" t="str">
        <f>IF(MOD(ROW(A119)+2,4)=0,A119,"")</f>
        <v/>
      </c>
      <c r="D118" t="str">
        <f>IF(MOD(ROW(A120)+1,4)=0,A120,"")</f>
        <v/>
      </c>
    </row>
    <row r="119" spans="1:4" x14ac:dyDescent="0.2">
      <c r="A119" t="s">
        <v>1196</v>
      </c>
      <c r="B119" t="str">
        <f>IF(MOD(ROW(A122),4)=0,A122,"")</f>
        <v/>
      </c>
      <c r="C119" t="str">
        <f>IF(MOD(ROW(A120)+2,4)=0,A120,"")</f>
        <v/>
      </c>
      <c r="D119" t="str">
        <f>IF(MOD(ROW(A121)+1,4)=0,A121,"")</f>
        <v/>
      </c>
    </row>
    <row r="120" spans="1:4" x14ac:dyDescent="0.2">
      <c r="A120">
        <v>3381</v>
      </c>
      <c r="B120" t="str">
        <f>IF(MOD(ROW(A123),4)=0,A123,"")</f>
        <v/>
      </c>
      <c r="C120" t="str">
        <f>IF(MOD(ROW(A121)+2,4)=0,A121,"")</f>
        <v/>
      </c>
      <c r="D120" t="str">
        <f>IF(MOD(ROW(A122)+1,4)=0,A122,"")</f>
        <v/>
      </c>
    </row>
    <row r="121" spans="1:4" x14ac:dyDescent="0.2">
      <c r="A121" t="s">
        <v>1197</v>
      </c>
      <c r="B121">
        <f>IF(MOD(ROW(A124),4)=0,A124,"")</f>
        <v>2713</v>
      </c>
      <c r="C121" t="str">
        <f>IF(MOD(ROW(A122)+2,4)=0,A122,"")</f>
        <v>Kecskemét</v>
      </c>
      <c r="D121" t="str">
        <f>IF(MOD(ROW(A123)+1,4)=0,A123,"")</f>
        <v>Forint u. 7. 2/3.</v>
      </c>
    </row>
    <row r="122" spans="1:4" x14ac:dyDescent="0.2">
      <c r="A122" t="s">
        <v>9</v>
      </c>
      <c r="B122" t="str">
        <f>IF(MOD(ROW(A125),4)=0,A125,"")</f>
        <v/>
      </c>
      <c r="C122" t="str">
        <f>IF(MOD(ROW(A123)+2,4)=0,A123,"")</f>
        <v/>
      </c>
      <c r="D122" t="str">
        <f>IF(MOD(ROW(A124)+1,4)=0,A124,"")</f>
        <v/>
      </c>
    </row>
    <row r="123" spans="1:4" x14ac:dyDescent="0.2">
      <c r="A123" t="s">
        <v>1198</v>
      </c>
      <c r="B123" t="str">
        <f>IF(MOD(ROW(A126),4)=0,A126,"")</f>
        <v/>
      </c>
      <c r="C123" t="str">
        <f>IF(MOD(ROW(A124)+2,4)=0,A124,"")</f>
        <v/>
      </c>
      <c r="D123" t="str">
        <f>IF(MOD(ROW(A125)+1,4)=0,A125,"")</f>
        <v/>
      </c>
    </row>
    <row r="124" spans="1:4" x14ac:dyDescent="0.2">
      <c r="A124">
        <v>2713</v>
      </c>
      <c r="B124" t="str">
        <f>IF(MOD(ROW(A127),4)=0,A127,"")</f>
        <v/>
      </c>
      <c r="C124" t="str">
        <f>IF(MOD(ROW(A125)+2,4)=0,A125,"")</f>
        <v/>
      </c>
      <c r="D124" t="str">
        <f>IF(MOD(ROW(A126)+1,4)=0,A126,"")</f>
        <v/>
      </c>
    </row>
    <row r="125" spans="1:4" x14ac:dyDescent="0.2">
      <c r="A125" t="s">
        <v>1199</v>
      </c>
      <c r="B125">
        <f>IF(MOD(ROW(A128),4)=0,A128,"")</f>
        <v>6361</v>
      </c>
      <c r="C125" t="str">
        <f>IF(MOD(ROW(A126)+2,4)=0,A126,"")</f>
        <v>Tatabánya</v>
      </c>
      <c r="D125" t="str">
        <f>IF(MOD(ROW(A127)+1,4)=0,A127,"")</f>
        <v>Pengő u. 5.  III/3.</v>
      </c>
    </row>
    <row r="126" spans="1:4" x14ac:dyDescent="0.2">
      <c r="A126" t="s">
        <v>23</v>
      </c>
      <c r="B126" t="str">
        <f>IF(MOD(ROW(A129),4)=0,A129,"")</f>
        <v/>
      </c>
      <c r="C126" t="str">
        <f>IF(MOD(ROW(A127)+2,4)=0,A127,"")</f>
        <v/>
      </c>
      <c r="D126" t="str">
        <f>IF(MOD(ROW(A128)+1,4)=0,A128,"")</f>
        <v/>
      </c>
    </row>
    <row r="127" spans="1:4" x14ac:dyDescent="0.2">
      <c r="A127" t="s">
        <v>1200</v>
      </c>
      <c r="B127" t="str">
        <f>IF(MOD(ROW(A130),4)=0,A130,"")</f>
        <v/>
      </c>
      <c r="C127" t="str">
        <f>IF(MOD(ROW(A128)+2,4)=0,A128,"")</f>
        <v/>
      </c>
      <c r="D127" t="str">
        <f>IF(MOD(ROW(A129)+1,4)=0,A129,"")</f>
        <v/>
      </c>
    </row>
    <row r="128" spans="1:4" x14ac:dyDescent="0.2">
      <c r="A128">
        <v>6361</v>
      </c>
      <c r="B128" t="str">
        <f>IF(MOD(ROW(A131),4)=0,A131,"")</f>
        <v/>
      </c>
      <c r="C128" t="str">
        <f>IF(MOD(ROW(A129)+2,4)=0,A129,"")</f>
        <v/>
      </c>
      <c r="D128" t="str">
        <f>IF(MOD(ROW(A130)+1,4)=0,A130,"")</f>
        <v/>
      </c>
    </row>
    <row r="129" spans="1:4" x14ac:dyDescent="0.2">
      <c r="A129" t="s">
        <v>1201</v>
      </c>
      <c r="B129">
        <f>IF(MOD(ROW(A132),4)=0,A132,"")</f>
        <v>9149</v>
      </c>
      <c r="C129" t="str">
        <f>IF(MOD(ROW(A130)+2,4)=0,A130,"")</f>
        <v>Sátoraljaújhely</v>
      </c>
      <c r="D129" t="str">
        <f>IF(MOD(ROW(A131)+1,4)=0,A131,"")</f>
        <v>Keleti Károly u. 4.  III/10.</v>
      </c>
    </row>
    <row r="130" spans="1:4" x14ac:dyDescent="0.2">
      <c r="A130" t="s">
        <v>40</v>
      </c>
      <c r="B130" t="str">
        <f>IF(MOD(ROW(A133),4)=0,A133,"")</f>
        <v/>
      </c>
      <c r="C130" t="str">
        <f>IF(MOD(ROW(A131)+2,4)=0,A131,"")</f>
        <v/>
      </c>
      <c r="D130" t="str">
        <f>IF(MOD(ROW(A132)+1,4)=0,A132,"")</f>
        <v/>
      </c>
    </row>
    <row r="131" spans="1:4" x14ac:dyDescent="0.2">
      <c r="A131" t="s">
        <v>1202</v>
      </c>
      <c r="B131" t="str">
        <f>IF(MOD(ROW(A134),4)=0,A134,"")</f>
        <v/>
      </c>
      <c r="C131" t="str">
        <f>IF(MOD(ROW(A132)+2,4)=0,A132,"")</f>
        <v/>
      </c>
      <c r="D131" t="str">
        <f>IF(MOD(ROW(A133)+1,4)=0,A133,"")</f>
        <v/>
      </c>
    </row>
    <row r="132" spans="1:4" x14ac:dyDescent="0.2">
      <c r="A132">
        <v>9149</v>
      </c>
      <c r="B132" t="str">
        <f>IF(MOD(ROW(A135),4)=0,A135,"")</f>
        <v/>
      </c>
      <c r="C132" t="str">
        <f>IF(MOD(ROW(A133)+2,4)=0,A133,"")</f>
        <v/>
      </c>
      <c r="D132" t="str">
        <f>IF(MOD(ROW(A134)+1,4)=0,A134,"")</f>
        <v/>
      </c>
    </row>
    <row r="133" spans="1:4" x14ac:dyDescent="0.2">
      <c r="A133" t="s">
        <v>1203</v>
      </c>
      <c r="B133">
        <f>IF(MOD(ROW(A136),4)=0,A136,"")</f>
        <v>8095</v>
      </c>
      <c r="C133" t="str">
        <f>IF(MOD(ROW(A134)+2,4)=0,A134,"")</f>
        <v>Püspökladány</v>
      </c>
      <c r="D133" t="str">
        <f>IF(MOD(ROW(A135)+1,4)=0,A135,"")</f>
        <v>Káplár u. 11-13. I. 6.</v>
      </c>
    </row>
    <row r="134" spans="1:4" x14ac:dyDescent="0.2">
      <c r="A134" t="s">
        <v>96</v>
      </c>
      <c r="B134" t="str">
        <f>IF(MOD(ROW(A137),4)=0,A137,"")</f>
        <v/>
      </c>
      <c r="C134" t="str">
        <f>IF(MOD(ROW(A135)+2,4)=0,A135,"")</f>
        <v/>
      </c>
      <c r="D134" t="str">
        <f>IF(MOD(ROW(A136)+1,4)=0,A136,"")</f>
        <v/>
      </c>
    </row>
    <row r="135" spans="1:4" x14ac:dyDescent="0.2">
      <c r="A135" t="s">
        <v>1204</v>
      </c>
      <c r="B135" t="str">
        <f>IF(MOD(ROW(A138),4)=0,A138,"")</f>
        <v/>
      </c>
      <c r="C135" t="str">
        <f>IF(MOD(ROW(A136)+2,4)=0,A136,"")</f>
        <v/>
      </c>
      <c r="D135" t="str">
        <f>IF(MOD(ROW(A137)+1,4)=0,A137,"")</f>
        <v/>
      </c>
    </row>
    <row r="136" spans="1:4" x14ac:dyDescent="0.2">
      <c r="A136">
        <v>8095</v>
      </c>
      <c r="B136" t="str">
        <f>IF(MOD(ROW(A139),4)=0,A139,"")</f>
        <v/>
      </c>
      <c r="C136" t="str">
        <f>IF(MOD(ROW(A137)+2,4)=0,A137,"")</f>
        <v/>
      </c>
      <c r="D136" t="str">
        <f>IF(MOD(ROW(A138)+1,4)=0,A138,"")</f>
        <v/>
      </c>
    </row>
    <row r="137" spans="1:4" x14ac:dyDescent="0.2">
      <c r="A137" t="s">
        <v>1205</v>
      </c>
      <c r="B137">
        <f>IF(MOD(ROW(A140),4)=0,A140,"")</f>
        <v>4456</v>
      </c>
      <c r="C137" t="str">
        <f>IF(MOD(ROW(A138)+2,4)=0,A138,"")</f>
        <v>Ercsi</v>
      </c>
      <c r="D137" t="str">
        <f>IF(MOD(ROW(A139)+1,4)=0,A139,"")</f>
        <v>Retek u. 5. 2/2.</v>
      </c>
    </row>
    <row r="138" spans="1:4" x14ac:dyDescent="0.2">
      <c r="A138" t="s">
        <v>513</v>
      </c>
      <c r="B138" t="str">
        <f>IF(MOD(ROW(A141),4)=0,A141,"")</f>
        <v/>
      </c>
      <c r="C138" t="str">
        <f>IF(MOD(ROW(A139)+2,4)=0,A139,"")</f>
        <v/>
      </c>
      <c r="D138" t="str">
        <f>IF(MOD(ROW(A140)+1,4)=0,A140,"")</f>
        <v/>
      </c>
    </row>
    <row r="139" spans="1:4" x14ac:dyDescent="0.2">
      <c r="A139" t="s">
        <v>1206</v>
      </c>
      <c r="B139" t="str">
        <f>IF(MOD(ROW(A142),4)=0,A142,"")</f>
        <v/>
      </c>
      <c r="C139" t="str">
        <f>IF(MOD(ROW(A140)+2,4)=0,A140,"")</f>
        <v/>
      </c>
      <c r="D139" t="str">
        <f>IF(MOD(ROW(A141)+1,4)=0,A141,"")</f>
        <v/>
      </c>
    </row>
    <row r="140" spans="1:4" x14ac:dyDescent="0.2">
      <c r="A140">
        <v>4456</v>
      </c>
      <c r="B140" t="str">
        <f>IF(MOD(ROW(A143),4)=0,A143,"")</f>
        <v/>
      </c>
      <c r="C140" t="str">
        <f>IF(MOD(ROW(A141)+2,4)=0,A141,"")</f>
        <v/>
      </c>
      <c r="D140" t="str">
        <f>IF(MOD(ROW(A142)+1,4)=0,A142,"")</f>
        <v/>
      </c>
    </row>
    <row r="141" spans="1:4" x14ac:dyDescent="0.2">
      <c r="A141" t="s">
        <v>1207</v>
      </c>
      <c r="B141">
        <f>IF(MOD(ROW(A144),4)=0,A144,"")</f>
        <v>8399</v>
      </c>
      <c r="C141" t="str">
        <f>IF(MOD(ROW(A142)+2,4)=0,A142,"")</f>
        <v>Hajdúdorog</v>
      </c>
      <c r="D141" t="str">
        <f>IF(MOD(ROW(A143)+1,4)=0,A143,"")</f>
        <v>Lövőház u. 18. 3/2.</v>
      </c>
    </row>
    <row r="142" spans="1:4" x14ac:dyDescent="0.2">
      <c r="A142" t="s">
        <v>507</v>
      </c>
      <c r="B142" t="str">
        <f>IF(MOD(ROW(A145),4)=0,A145,"")</f>
        <v/>
      </c>
      <c r="C142" t="str">
        <f>IF(MOD(ROW(A143)+2,4)=0,A143,"")</f>
        <v/>
      </c>
      <c r="D142" t="str">
        <f>IF(MOD(ROW(A144)+1,4)=0,A144,"")</f>
        <v/>
      </c>
    </row>
    <row r="143" spans="1:4" x14ac:dyDescent="0.2">
      <c r="A143" t="s">
        <v>1208</v>
      </c>
      <c r="B143" t="str">
        <f>IF(MOD(ROW(A146),4)=0,A146,"")</f>
        <v/>
      </c>
      <c r="C143" t="str">
        <f>IF(MOD(ROW(A144)+2,4)=0,A144,"")</f>
        <v/>
      </c>
      <c r="D143" t="str">
        <f>IF(MOD(ROW(A145)+1,4)=0,A145,"")</f>
        <v/>
      </c>
    </row>
    <row r="144" spans="1:4" x14ac:dyDescent="0.2">
      <c r="A144">
        <v>8399</v>
      </c>
      <c r="B144" t="str">
        <f>IF(MOD(ROW(A147),4)=0,A147,"")</f>
        <v/>
      </c>
      <c r="C144" t="str">
        <f>IF(MOD(ROW(A145)+2,4)=0,A145,"")</f>
        <v/>
      </c>
      <c r="D144" t="str">
        <f>IF(MOD(ROW(A146)+1,4)=0,A146,"")</f>
        <v/>
      </c>
    </row>
    <row r="145" spans="1:4" x14ac:dyDescent="0.2">
      <c r="A145" t="s">
        <v>1209</v>
      </c>
      <c r="B145">
        <f>IF(MOD(ROW(A148),4)=0,A148,"")</f>
        <v>3683</v>
      </c>
      <c r="C145" t="str">
        <f>IF(MOD(ROW(A146)+2,4)=0,A146,"")</f>
        <v>Harkány</v>
      </c>
      <c r="D145" t="str">
        <f>IF(MOD(ROW(A147)+1,4)=0,A147,"")</f>
        <v>Margit krt. 35-37</v>
      </c>
    </row>
    <row r="146" spans="1:4" x14ac:dyDescent="0.2">
      <c r="A146" t="s">
        <v>858</v>
      </c>
      <c r="B146" t="str">
        <f>IF(MOD(ROW(A149),4)=0,A149,"")</f>
        <v/>
      </c>
      <c r="C146" t="str">
        <f>IF(MOD(ROW(A147)+2,4)=0,A147,"")</f>
        <v/>
      </c>
      <c r="D146" t="str">
        <f>IF(MOD(ROW(A148)+1,4)=0,A148,"")</f>
        <v/>
      </c>
    </row>
    <row r="147" spans="1:4" x14ac:dyDescent="0.2">
      <c r="A147" t="s">
        <v>1210</v>
      </c>
      <c r="B147" t="str">
        <f>IF(MOD(ROW(A150),4)=0,A150,"")</f>
        <v/>
      </c>
      <c r="C147" t="str">
        <f>IF(MOD(ROW(A148)+2,4)=0,A148,"")</f>
        <v/>
      </c>
      <c r="D147" t="str">
        <f>IF(MOD(ROW(A149)+1,4)=0,A149,"")</f>
        <v/>
      </c>
    </row>
    <row r="148" spans="1:4" x14ac:dyDescent="0.2">
      <c r="A148">
        <v>3683</v>
      </c>
      <c r="B148" t="str">
        <f>IF(MOD(ROW(A151),4)=0,A151,"")</f>
        <v/>
      </c>
      <c r="C148" t="str">
        <f>IF(MOD(ROW(A149)+2,4)=0,A149,"")</f>
        <v/>
      </c>
      <c r="D148" t="str">
        <f>IF(MOD(ROW(A150)+1,4)=0,A150,"")</f>
        <v/>
      </c>
    </row>
    <row r="149" spans="1:4" x14ac:dyDescent="0.2">
      <c r="A149" t="s">
        <v>1211</v>
      </c>
      <c r="B149">
        <f>IF(MOD(ROW(A152),4)=0,A152,"")</f>
        <v>6249</v>
      </c>
      <c r="C149" t="str">
        <f>IF(MOD(ROW(A150)+2,4)=0,A150,"")</f>
        <v>Füzesgyarmat</v>
      </c>
      <c r="D149" t="str">
        <f>IF(MOD(ROW(A151)+1,4)=0,A151,"")</f>
        <v>Lövőház u. 9.Mega Rent</v>
      </c>
    </row>
    <row r="150" spans="1:4" x14ac:dyDescent="0.2">
      <c r="A150" t="s">
        <v>1212</v>
      </c>
      <c r="B150" t="str">
        <f>IF(MOD(ROW(A153),4)=0,A153,"")</f>
        <v/>
      </c>
      <c r="C150" t="str">
        <f>IF(MOD(ROW(A151)+2,4)=0,A151,"")</f>
        <v/>
      </c>
      <c r="D150" t="str">
        <f>IF(MOD(ROW(A152)+1,4)=0,A152,"")</f>
        <v/>
      </c>
    </row>
    <row r="151" spans="1:4" x14ac:dyDescent="0.2">
      <c r="A151" t="s">
        <v>1213</v>
      </c>
      <c r="B151" t="str">
        <f>IF(MOD(ROW(A154),4)=0,A154,"")</f>
        <v/>
      </c>
      <c r="C151" t="str">
        <f>IF(MOD(ROW(A152)+2,4)=0,A152,"")</f>
        <v/>
      </c>
      <c r="D151" t="str">
        <f>IF(MOD(ROW(A153)+1,4)=0,A153,"")</f>
        <v/>
      </c>
    </row>
    <row r="152" spans="1:4" x14ac:dyDescent="0.2">
      <c r="A152">
        <v>6249</v>
      </c>
      <c r="B152" t="str">
        <f>IF(MOD(ROW(A155),4)=0,A155,"")</f>
        <v/>
      </c>
      <c r="C152" t="str">
        <f>IF(MOD(ROW(A153)+2,4)=0,A153,"")</f>
        <v/>
      </c>
      <c r="D152" t="str">
        <f>IF(MOD(ROW(A154)+1,4)=0,A154,"")</f>
        <v/>
      </c>
    </row>
    <row r="153" spans="1:4" x14ac:dyDescent="0.2">
      <c r="A153" t="s">
        <v>346</v>
      </c>
      <c r="B153">
        <f>IF(MOD(ROW(A156),4)=0,A156,"")</f>
        <v>8189</v>
      </c>
      <c r="C153" t="str">
        <f>IF(MOD(ROW(A154)+2,4)=0,A154,"")</f>
        <v>Nagykanizsa</v>
      </c>
      <c r="D153" t="str">
        <f>IF(MOD(ROW(A155)+1,4)=0,A155,"")</f>
        <v>Fillér u. 23. 1/2.</v>
      </c>
    </row>
    <row r="154" spans="1:4" x14ac:dyDescent="0.2">
      <c r="A154" t="s">
        <v>93</v>
      </c>
      <c r="B154" t="str">
        <f>IF(MOD(ROW(A157),4)=0,A157,"")</f>
        <v/>
      </c>
      <c r="C154" t="str">
        <f>IF(MOD(ROW(A155)+2,4)=0,A155,"")</f>
        <v/>
      </c>
      <c r="D154" t="str">
        <f>IF(MOD(ROW(A156)+1,4)=0,A156,"")</f>
        <v/>
      </c>
    </row>
    <row r="155" spans="1:4" x14ac:dyDescent="0.2">
      <c r="A155" t="s">
        <v>1214</v>
      </c>
      <c r="B155" t="str">
        <f>IF(MOD(ROW(A158),4)=0,A158,"")</f>
        <v/>
      </c>
      <c r="C155" t="str">
        <f>IF(MOD(ROW(A156)+2,4)=0,A156,"")</f>
        <v/>
      </c>
      <c r="D155" t="str">
        <f>IF(MOD(ROW(A157)+1,4)=0,A157,"")</f>
        <v/>
      </c>
    </row>
    <row r="156" spans="1:4" x14ac:dyDescent="0.2">
      <c r="A156">
        <v>8189</v>
      </c>
      <c r="B156" t="str">
        <f>IF(MOD(ROW(A159),4)=0,A159,"")</f>
        <v/>
      </c>
      <c r="C156" t="str">
        <f>IF(MOD(ROW(A157)+2,4)=0,A157,"")</f>
        <v/>
      </c>
      <c r="D156" t="str">
        <f>IF(MOD(ROW(A158)+1,4)=0,A158,"")</f>
        <v/>
      </c>
    </row>
    <row r="157" spans="1:4" x14ac:dyDescent="0.2">
      <c r="A157" t="s">
        <v>1215</v>
      </c>
      <c r="B157">
        <f>IF(MOD(ROW(A160),4)=0,A160,"")</f>
        <v>7478</v>
      </c>
      <c r="C157" t="str">
        <f>IF(MOD(ROW(A158)+2,4)=0,A158,"")</f>
        <v>Békéscsaba</v>
      </c>
      <c r="D157" t="str">
        <f>IF(MOD(ROW(A159)+1,4)=0,A159,"")</f>
        <v>Retek u. 21.</v>
      </c>
    </row>
    <row r="158" spans="1:4" x14ac:dyDescent="0.2">
      <c r="A158" t="s">
        <v>92</v>
      </c>
      <c r="B158" t="str">
        <f>IF(MOD(ROW(A161),4)=0,A161,"")</f>
        <v/>
      </c>
      <c r="C158" t="str">
        <f>IF(MOD(ROW(A159)+2,4)=0,A159,"")</f>
        <v/>
      </c>
      <c r="D158" t="str">
        <f>IF(MOD(ROW(A160)+1,4)=0,A160,"")</f>
        <v/>
      </c>
    </row>
    <row r="159" spans="1:4" x14ac:dyDescent="0.2">
      <c r="A159" t="s">
        <v>1216</v>
      </c>
      <c r="B159" t="str">
        <f>IF(MOD(ROW(A162),4)=0,A162,"")</f>
        <v/>
      </c>
      <c r="C159" t="str">
        <f>IF(MOD(ROW(A160)+2,4)=0,A160,"")</f>
        <v/>
      </c>
      <c r="D159" t="str">
        <f>IF(MOD(ROW(A161)+1,4)=0,A161,"")</f>
        <v/>
      </c>
    </row>
    <row r="160" spans="1:4" x14ac:dyDescent="0.2">
      <c r="A160">
        <v>7478</v>
      </c>
      <c r="B160" t="str">
        <f>IF(MOD(ROW(A163),4)=0,A163,"")</f>
        <v/>
      </c>
      <c r="C160" t="str">
        <f>IF(MOD(ROW(A161)+2,4)=0,A161,"")</f>
        <v/>
      </c>
      <c r="D160" t="str">
        <f>IF(MOD(ROW(A162)+1,4)=0,A162,"")</f>
        <v/>
      </c>
    </row>
    <row r="161" spans="1:4" x14ac:dyDescent="0.2">
      <c r="A161" t="s">
        <v>1217</v>
      </c>
      <c r="B161">
        <f>IF(MOD(ROW(A164),4)=0,A164,"")</f>
        <v>5190</v>
      </c>
      <c r="C161" t="str">
        <f>IF(MOD(ROW(A162)+2,4)=0,A162,"")</f>
        <v>Baja</v>
      </c>
      <c r="D161" t="str">
        <f>IF(MOD(ROW(A163)+1,4)=0,A163,"")</f>
        <v>Budakeszi út 47/d.</v>
      </c>
    </row>
    <row r="162" spans="1:4" x14ac:dyDescent="0.2">
      <c r="A162" t="s">
        <v>16</v>
      </c>
      <c r="B162" t="str">
        <f>IF(MOD(ROW(A165),4)=0,A165,"")</f>
        <v/>
      </c>
      <c r="C162" t="str">
        <f>IF(MOD(ROW(A163)+2,4)=0,A163,"")</f>
        <v/>
      </c>
      <c r="D162" t="str">
        <f>IF(MOD(ROW(A164)+1,4)=0,A164,"")</f>
        <v/>
      </c>
    </row>
    <row r="163" spans="1:4" x14ac:dyDescent="0.2">
      <c r="A163" t="s">
        <v>1218</v>
      </c>
      <c r="B163" t="str">
        <f>IF(MOD(ROW(A166),4)=0,A166,"")</f>
        <v/>
      </c>
      <c r="C163" t="str">
        <f>IF(MOD(ROW(A164)+2,4)=0,A164,"")</f>
        <v/>
      </c>
      <c r="D163" t="str">
        <f>IF(MOD(ROW(A165)+1,4)=0,A165,"")</f>
        <v/>
      </c>
    </row>
    <row r="164" spans="1:4" x14ac:dyDescent="0.2">
      <c r="A164">
        <v>5190</v>
      </c>
      <c r="B164" t="str">
        <f>IF(MOD(ROW(A167),4)=0,A167,"")</f>
        <v/>
      </c>
      <c r="C164" t="str">
        <f>IF(MOD(ROW(A165)+2,4)=0,A165,"")</f>
        <v/>
      </c>
      <c r="D164" t="str">
        <f>IF(MOD(ROW(A166)+1,4)=0,A166,"")</f>
        <v/>
      </c>
    </row>
    <row r="165" spans="1:4" x14ac:dyDescent="0.2">
      <c r="A165" t="s">
        <v>1219</v>
      </c>
      <c r="B165">
        <f>IF(MOD(ROW(A168),4)=0,A168,"")</f>
        <v>1045</v>
      </c>
      <c r="C165" t="str">
        <f>IF(MOD(ROW(A166)+2,4)=0,A166,"")</f>
        <v>Újfehértó</v>
      </c>
      <c r="D165" t="str">
        <f>IF(MOD(ROW(A167)+1,4)=0,A167,"")</f>
        <v>Vérhalom u. 31/c</v>
      </c>
    </row>
    <row r="166" spans="1:4" x14ac:dyDescent="0.2">
      <c r="A166" t="s">
        <v>838</v>
      </c>
      <c r="B166" t="str">
        <f>IF(MOD(ROW(A169),4)=0,A169,"")</f>
        <v/>
      </c>
      <c r="C166" t="str">
        <f>IF(MOD(ROW(A167)+2,4)=0,A167,"")</f>
        <v/>
      </c>
      <c r="D166" t="str">
        <f>IF(MOD(ROW(A168)+1,4)=0,A168,"")</f>
        <v/>
      </c>
    </row>
    <row r="167" spans="1:4" x14ac:dyDescent="0.2">
      <c r="A167" t="s">
        <v>1220</v>
      </c>
      <c r="B167" t="str">
        <f>IF(MOD(ROW(A170),4)=0,A170,"")</f>
        <v/>
      </c>
      <c r="C167" t="str">
        <f>IF(MOD(ROW(A168)+2,4)=0,A168,"")</f>
        <v/>
      </c>
      <c r="D167" t="str">
        <f>IF(MOD(ROW(A169)+1,4)=0,A169,"")</f>
        <v/>
      </c>
    </row>
    <row r="168" spans="1:4" x14ac:dyDescent="0.2">
      <c r="A168">
        <v>1045</v>
      </c>
      <c r="B168" t="str">
        <f>IF(MOD(ROW(A171),4)=0,A171,"")</f>
        <v/>
      </c>
      <c r="C168" t="str">
        <f>IF(MOD(ROW(A169)+2,4)=0,A169,"")</f>
        <v/>
      </c>
      <c r="D168" t="str">
        <f>IF(MOD(ROW(A170)+1,4)=0,A170,"")</f>
        <v/>
      </c>
    </row>
    <row r="169" spans="1:4" x14ac:dyDescent="0.2">
      <c r="A169" t="s">
        <v>1221</v>
      </c>
      <c r="B169">
        <f>IF(MOD(ROW(A172),4)=0,A172,"")</f>
        <v>5837</v>
      </c>
      <c r="C169" t="str">
        <f>IF(MOD(ROW(A170)+2,4)=0,A170,"")</f>
        <v>Mezőkövesd</v>
      </c>
      <c r="D169" t="str">
        <f>IF(MOD(ROW(A171)+1,4)=0,A171,"")</f>
        <v>Keleti Károly u. 44. 1/1.</v>
      </c>
    </row>
    <row r="170" spans="1:4" x14ac:dyDescent="0.2">
      <c r="A170" t="s">
        <v>69</v>
      </c>
      <c r="B170" t="str">
        <f>IF(MOD(ROW(A173),4)=0,A173,"")</f>
        <v/>
      </c>
      <c r="C170" t="str">
        <f>IF(MOD(ROW(A171)+2,4)=0,A171,"")</f>
        <v/>
      </c>
      <c r="D170" t="str">
        <f>IF(MOD(ROW(A172)+1,4)=0,A172,"")</f>
        <v/>
      </c>
    </row>
    <row r="171" spans="1:4" x14ac:dyDescent="0.2">
      <c r="A171" t="s">
        <v>1222</v>
      </c>
      <c r="B171" t="str">
        <f>IF(MOD(ROW(A174),4)=0,A174,"")</f>
        <v/>
      </c>
      <c r="C171" t="str">
        <f>IF(MOD(ROW(A172)+2,4)=0,A172,"")</f>
        <v/>
      </c>
      <c r="D171" t="str">
        <f>IF(MOD(ROW(A173)+1,4)=0,A173,"")</f>
        <v/>
      </c>
    </row>
    <row r="172" spans="1:4" x14ac:dyDescent="0.2">
      <c r="A172">
        <v>5837</v>
      </c>
      <c r="B172" t="str">
        <f>IF(MOD(ROW(A175),4)=0,A175,"")</f>
        <v/>
      </c>
      <c r="C172" t="str">
        <f>IF(MOD(ROW(A173)+2,4)=0,A173,"")</f>
        <v/>
      </c>
      <c r="D172" t="str">
        <f>IF(MOD(ROW(A174)+1,4)=0,A174,"")</f>
        <v/>
      </c>
    </row>
    <row r="173" spans="1:4" x14ac:dyDescent="0.2">
      <c r="A173" t="s">
        <v>1223</v>
      </c>
      <c r="B173">
        <f>IF(MOD(ROW(A176),4)=0,A176,"")</f>
        <v>4229</v>
      </c>
      <c r="C173" t="str">
        <f>IF(MOD(ROW(A174)+2,4)=0,A174,"")</f>
        <v>Tiszaföldvár</v>
      </c>
      <c r="D173" t="str">
        <f>IF(MOD(ROW(A175)+1,4)=0,A175,"")</f>
        <v>Retek u. 29/31. III.em.1.</v>
      </c>
    </row>
    <row r="174" spans="1:4" x14ac:dyDescent="0.2">
      <c r="A174" t="s">
        <v>846</v>
      </c>
      <c r="B174" t="str">
        <f>IF(MOD(ROW(A177),4)=0,A177,"")</f>
        <v/>
      </c>
      <c r="C174" t="str">
        <f>IF(MOD(ROW(A175)+2,4)=0,A175,"")</f>
        <v/>
      </c>
      <c r="D174" t="str">
        <f>IF(MOD(ROW(A176)+1,4)=0,A176,"")</f>
        <v/>
      </c>
    </row>
    <row r="175" spans="1:4" x14ac:dyDescent="0.2">
      <c r="A175" t="s">
        <v>1224</v>
      </c>
      <c r="B175" t="str">
        <f>IF(MOD(ROW(A178),4)=0,A178,"")</f>
        <v/>
      </c>
      <c r="C175" t="str">
        <f>IF(MOD(ROW(A176)+2,4)=0,A176,"")</f>
        <v/>
      </c>
      <c r="D175" t="str">
        <f>IF(MOD(ROW(A177)+1,4)=0,A177,"")</f>
        <v/>
      </c>
    </row>
    <row r="176" spans="1:4" x14ac:dyDescent="0.2">
      <c r="A176">
        <v>4229</v>
      </c>
      <c r="B176" t="str">
        <f>IF(MOD(ROW(A179),4)=0,A179,"")</f>
        <v/>
      </c>
      <c r="C176" t="str">
        <f>IF(MOD(ROW(A177)+2,4)=0,A177,"")</f>
        <v/>
      </c>
      <c r="D176" t="str">
        <f>IF(MOD(ROW(A178)+1,4)=0,A178,"")</f>
        <v/>
      </c>
    </row>
    <row r="177" spans="1:4" x14ac:dyDescent="0.2">
      <c r="A177" t="s">
        <v>279</v>
      </c>
      <c r="B177">
        <f>IF(MOD(ROW(A180),4)=0,A180,"")</f>
        <v>2054</v>
      </c>
      <c r="C177" t="str">
        <f>IF(MOD(ROW(A178)+2,4)=0,A178,"")</f>
        <v>Kazincbarcika</v>
      </c>
      <c r="D177" t="str">
        <f>IF(MOD(ROW(A179)+1,4)=0,A179,"")</f>
        <v>Nyúl u. 13/a</v>
      </c>
    </row>
    <row r="178" spans="1:4" x14ac:dyDescent="0.2">
      <c r="A178" t="s">
        <v>80</v>
      </c>
      <c r="B178" t="str">
        <f>IF(MOD(ROW(A181),4)=0,A181,"")</f>
        <v/>
      </c>
      <c r="C178" t="str">
        <f>IF(MOD(ROW(A179)+2,4)=0,A179,"")</f>
        <v/>
      </c>
      <c r="D178" t="str">
        <f>IF(MOD(ROW(A180)+1,4)=0,A180,"")</f>
        <v/>
      </c>
    </row>
    <row r="179" spans="1:4" x14ac:dyDescent="0.2">
      <c r="A179" t="s">
        <v>1225</v>
      </c>
      <c r="B179" t="str">
        <f>IF(MOD(ROW(A182),4)=0,A182,"")</f>
        <v/>
      </c>
      <c r="C179" t="str">
        <f>IF(MOD(ROW(A180)+2,4)=0,A180,"")</f>
        <v/>
      </c>
      <c r="D179" t="str">
        <f>IF(MOD(ROW(A181)+1,4)=0,A181,"")</f>
        <v/>
      </c>
    </row>
    <row r="180" spans="1:4" x14ac:dyDescent="0.2">
      <c r="A180">
        <v>2054</v>
      </c>
      <c r="B180" t="str">
        <f>IF(MOD(ROW(A183),4)=0,A183,"")</f>
        <v/>
      </c>
      <c r="C180" t="str">
        <f>IF(MOD(ROW(A181)+2,4)=0,A181,"")</f>
        <v/>
      </c>
      <c r="D180" t="str">
        <f>IF(MOD(ROW(A182)+1,4)=0,A182,"")</f>
        <v/>
      </c>
    </row>
    <row r="181" spans="1:4" x14ac:dyDescent="0.2">
      <c r="A181" t="s">
        <v>1226</v>
      </c>
      <c r="B181">
        <f>IF(MOD(ROW(A184),4)=0,A184,"")</f>
        <v>1973</v>
      </c>
      <c r="C181" t="str">
        <f>IF(MOD(ROW(A182)+2,4)=0,A182,"")</f>
        <v>Ercsi</v>
      </c>
      <c r="D181" t="str">
        <f>IF(MOD(ROW(A183)+1,4)=0,A183,"")</f>
        <v>Lövőház u. 18 279.</v>
      </c>
    </row>
    <row r="182" spans="1:4" x14ac:dyDescent="0.2">
      <c r="A182" t="s">
        <v>513</v>
      </c>
      <c r="B182" t="str">
        <f>IF(MOD(ROW(A185),4)=0,A185,"")</f>
        <v/>
      </c>
      <c r="C182" t="str">
        <f>IF(MOD(ROW(A183)+2,4)=0,A183,"")</f>
        <v/>
      </c>
      <c r="D182" t="str">
        <f>IF(MOD(ROW(A184)+1,4)=0,A184,"")</f>
        <v/>
      </c>
    </row>
    <row r="183" spans="1:4" x14ac:dyDescent="0.2">
      <c r="A183" t="s">
        <v>1227</v>
      </c>
      <c r="B183" t="str">
        <f>IF(MOD(ROW(A186),4)=0,A186,"")</f>
        <v/>
      </c>
      <c r="C183" t="str">
        <f>IF(MOD(ROW(A184)+2,4)=0,A184,"")</f>
        <v/>
      </c>
      <c r="D183" t="str">
        <f>IF(MOD(ROW(A185)+1,4)=0,A185,"")</f>
        <v/>
      </c>
    </row>
    <row r="184" spans="1:4" x14ac:dyDescent="0.2">
      <c r="A184">
        <v>1973</v>
      </c>
      <c r="B184" t="str">
        <f>IF(MOD(ROW(A187),4)=0,A187,"")</f>
        <v/>
      </c>
      <c r="C184" t="str">
        <f>IF(MOD(ROW(A185)+2,4)=0,A185,"")</f>
        <v/>
      </c>
      <c r="D184" t="str">
        <f>IF(MOD(ROW(A186)+1,4)=0,A186,"")</f>
        <v/>
      </c>
    </row>
    <row r="185" spans="1:4" x14ac:dyDescent="0.2">
      <c r="A185" t="s">
        <v>1228</v>
      </c>
      <c r="B185">
        <f>IF(MOD(ROW(A188),4)=0,A188,"")</f>
        <v>4058</v>
      </c>
      <c r="C185" t="str">
        <f>IF(MOD(ROW(A186)+2,4)=0,A186,"")</f>
        <v>Derecske</v>
      </c>
      <c r="D185" t="str">
        <f>IF(MOD(ROW(A187)+1,4)=0,A187,"")</f>
        <v>Vérhalom u. 31</v>
      </c>
    </row>
    <row r="186" spans="1:4" x14ac:dyDescent="0.2">
      <c r="A186" t="s">
        <v>686</v>
      </c>
      <c r="B186" t="str">
        <f>IF(MOD(ROW(A189),4)=0,A189,"")</f>
        <v/>
      </c>
      <c r="C186" t="str">
        <f>IF(MOD(ROW(A187)+2,4)=0,A187,"")</f>
        <v/>
      </c>
      <c r="D186" t="str">
        <f>IF(MOD(ROW(A188)+1,4)=0,A188,"")</f>
        <v/>
      </c>
    </row>
    <row r="187" spans="1:4" x14ac:dyDescent="0.2">
      <c r="A187" t="s">
        <v>1229</v>
      </c>
      <c r="B187" t="str">
        <f>IF(MOD(ROW(A190),4)=0,A190,"")</f>
        <v/>
      </c>
      <c r="C187" t="str">
        <f>IF(MOD(ROW(A188)+2,4)=0,A188,"")</f>
        <v/>
      </c>
      <c r="D187" t="str">
        <f>IF(MOD(ROW(A189)+1,4)=0,A189,"")</f>
        <v/>
      </c>
    </row>
    <row r="188" spans="1:4" x14ac:dyDescent="0.2">
      <c r="A188">
        <v>4058</v>
      </c>
      <c r="B188" t="str">
        <f>IF(MOD(ROW(A191),4)=0,A191,"")</f>
        <v/>
      </c>
      <c r="C188" t="str">
        <f>IF(MOD(ROW(A189)+2,4)=0,A189,"")</f>
        <v/>
      </c>
      <c r="D188" t="str">
        <f>IF(MOD(ROW(A190)+1,4)=0,A190,"")</f>
        <v/>
      </c>
    </row>
    <row r="189" spans="1:4" x14ac:dyDescent="0.2">
      <c r="A189" t="s">
        <v>1230</v>
      </c>
      <c r="B189">
        <f>IF(MOD(ROW(A192),4)=0,A192,"")</f>
        <v>9974</v>
      </c>
      <c r="C189" t="str">
        <f>IF(MOD(ROW(A190)+2,4)=0,A190,"")</f>
        <v>Mezőberény</v>
      </c>
      <c r="D189" t="str">
        <f>IF(MOD(ROW(A191)+1,4)=0,A191,"")</f>
        <v>Török u. 6.  II/10.</v>
      </c>
    </row>
    <row r="190" spans="1:4" x14ac:dyDescent="0.2">
      <c r="A190" t="s">
        <v>501</v>
      </c>
      <c r="B190" t="str">
        <f>IF(MOD(ROW(A193),4)=0,A193,"")</f>
        <v/>
      </c>
      <c r="C190" t="str">
        <f>IF(MOD(ROW(A191)+2,4)=0,A191,"")</f>
        <v/>
      </c>
      <c r="D190" t="str">
        <f>IF(MOD(ROW(A192)+1,4)=0,A192,"")</f>
        <v/>
      </c>
    </row>
    <row r="191" spans="1:4" x14ac:dyDescent="0.2">
      <c r="A191" t="s">
        <v>1231</v>
      </c>
      <c r="B191" t="str">
        <f>IF(MOD(ROW(A194),4)=0,A194,"")</f>
        <v/>
      </c>
      <c r="C191" t="str">
        <f>IF(MOD(ROW(A192)+2,4)=0,A192,"")</f>
        <v/>
      </c>
      <c r="D191" t="str">
        <f>IF(MOD(ROW(A193)+1,4)=0,A193,"")</f>
        <v/>
      </c>
    </row>
    <row r="192" spans="1:4" x14ac:dyDescent="0.2">
      <c r="A192">
        <v>9974</v>
      </c>
      <c r="B192" t="str">
        <f>IF(MOD(ROW(A195),4)=0,A195,"")</f>
        <v/>
      </c>
      <c r="C192" t="str">
        <f>IF(MOD(ROW(A193)+2,4)=0,A193,"")</f>
        <v/>
      </c>
      <c r="D192" t="str">
        <f>IF(MOD(ROW(A194)+1,4)=0,A194,"")</f>
        <v/>
      </c>
    </row>
    <row r="193" spans="1:4" x14ac:dyDescent="0.2">
      <c r="A193" t="s">
        <v>1232</v>
      </c>
      <c r="B193">
        <f>IF(MOD(ROW(A196),4)=0,A196,"")</f>
        <v>4281</v>
      </c>
      <c r="C193" t="str">
        <f>IF(MOD(ROW(A194)+2,4)=0,A194,"")</f>
        <v>Nagyhalász</v>
      </c>
      <c r="D193" t="str">
        <f>IF(MOD(ROW(A195)+1,4)=0,A195,"")</f>
        <v>Retek u. 21-27</v>
      </c>
    </row>
    <row r="194" spans="1:4" x14ac:dyDescent="0.2">
      <c r="A194" t="s">
        <v>1233</v>
      </c>
      <c r="B194" t="str">
        <f>IF(MOD(ROW(A197),4)=0,A197,"")</f>
        <v/>
      </c>
      <c r="C194" t="str">
        <f>IF(MOD(ROW(A195)+2,4)=0,A195,"")</f>
        <v/>
      </c>
      <c r="D194" t="str">
        <f>IF(MOD(ROW(A196)+1,4)=0,A196,"")</f>
        <v/>
      </c>
    </row>
    <row r="195" spans="1:4" x14ac:dyDescent="0.2">
      <c r="A195" t="s">
        <v>1234</v>
      </c>
      <c r="B195" t="str">
        <f>IF(MOD(ROW(A198),4)=0,A198,"")</f>
        <v/>
      </c>
      <c r="C195" t="str">
        <f>IF(MOD(ROW(A196)+2,4)=0,A196,"")</f>
        <v/>
      </c>
      <c r="D195" t="str">
        <f>IF(MOD(ROW(A197)+1,4)=0,A197,"")</f>
        <v/>
      </c>
    </row>
    <row r="196" spans="1:4" x14ac:dyDescent="0.2">
      <c r="A196">
        <v>4281</v>
      </c>
      <c r="B196" t="str">
        <f>IF(MOD(ROW(A199),4)=0,A199,"")</f>
        <v/>
      </c>
      <c r="C196" t="str">
        <f>IF(MOD(ROW(A197)+2,4)=0,A197,"")</f>
        <v/>
      </c>
      <c r="D196" t="str">
        <f>IF(MOD(ROW(A198)+1,4)=0,A198,"")</f>
        <v/>
      </c>
    </row>
    <row r="197" spans="1:4" x14ac:dyDescent="0.2">
      <c r="A197" t="s">
        <v>1235</v>
      </c>
      <c r="B197">
        <f>IF(MOD(ROW(A200),4)=0,A200,"")</f>
        <v>6721</v>
      </c>
      <c r="C197" t="str">
        <f>IF(MOD(ROW(A198)+2,4)=0,A198,"")</f>
        <v>Encs</v>
      </c>
      <c r="D197" t="str">
        <f>IF(MOD(ROW(A199)+1,4)=0,A199,"")</f>
        <v>Káplár utca 4/c 5/16</v>
      </c>
    </row>
    <row r="198" spans="1:4" x14ac:dyDescent="0.2">
      <c r="A198" t="s">
        <v>1236</v>
      </c>
      <c r="B198" t="str">
        <f>IF(MOD(ROW(A201),4)=0,A201,"")</f>
        <v/>
      </c>
      <c r="C198" t="str">
        <f>IF(MOD(ROW(A199)+2,4)=0,A199,"")</f>
        <v/>
      </c>
      <c r="D198" t="str">
        <f>IF(MOD(ROW(A200)+1,4)=0,A200,"")</f>
        <v/>
      </c>
    </row>
    <row r="199" spans="1:4" x14ac:dyDescent="0.2">
      <c r="A199" t="s">
        <v>1237</v>
      </c>
      <c r="B199" t="str">
        <f>IF(MOD(ROW(A202),4)=0,A202,"")</f>
        <v/>
      </c>
      <c r="C199" t="str">
        <f>IF(MOD(ROW(A200)+2,4)=0,A200,"")</f>
        <v/>
      </c>
      <c r="D199" t="str">
        <f>IF(MOD(ROW(A201)+1,4)=0,A201,"")</f>
        <v/>
      </c>
    </row>
    <row r="200" spans="1:4" x14ac:dyDescent="0.2">
      <c r="A200">
        <v>6721</v>
      </c>
      <c r="B200" t="str">
        <f>IF(MOD(ROW(A203),4)=0,A203,"")</f>
        <v/>
      </c>
      <c r="C200" t="str">
        <f>IF(MOD(ROW(A201)+2,4)=0,A201,"")</f>
        <v/>
      </c>
      <c r="D200" t="str">
        <f>IF(MOD(ROW(A202)+1,4)=0,A202,"")</f>
        <v/>
      </c>
    </row>
    <row r="201" spans="1:4" x14ac:dyDescent="0.2">
      <c r="A201" t="s">
        <v>1238</v>
      </c>
      <c r="B201">
        <f>IF(MOD(ROW(A204),4)=0,A204,"")</f>
        <v>1885</v>
      </c>
      <c r="C201" t="str">
        <f>IF(MOD(ROW(A202)+2,4)=0,A202,"")</f>
        <v>Zalakaros</v>
      </c>
      <c r="D201" t="str">
        <f>IF(MOD(ROW(A203)+1,4)=0,A203,"")</f>
        <v>Margit krt. 29/b. 4/4</v>
      </c>
    </row>
    <row r="202" spans="1:4" x14ac:dyDescent="0.2">
      <c r="A202" t="s">
        <v>832</v>
      </c>
      <c r="B202" t="str">
        <f>IF(MOD(ROW(A205),4)=0,A205,"")</f>
        <v/>
      </c>
      <c r="C202" t="str">
        <f>IF(MOD(ROW(A203)+2,4)=0,A203,"")</f>
        <v/>
      </c>
      <c r="D202" t="str">
        <f>IF(MOD(ROW(A204)+1,4)=0,A204,"")</f>
        <v/>
      </c>
    </row>
    <row r="203" spans="1:4" x14ac:dyDescent="0.2">
      <c r="A203" t="s">
        <v>1239</v>
      </c>
      <c r="B203" t="str">
        <f>IF(MOD(ROW(A206),4)=0,A206,"")</f>
        <v/>
      </c>
      <c r="C203" t="str">
        <f>IF(MOD(ROW(A204)+2,4)=0,A204,"")</f>
        <v/>
      </c>
      <c r="D203" t="str">
        <f>IF(MOD(ROW(A205)+1,4)=0,A205,"")</f>
        <v/>
      </c>
    </row>
    <row r="204" spans="1:4" x14ac:dyDescent="0.2">
      <c r="A204">
        <v>1885</v>
      </c>
      <c r="B204" t="str">
        <f>IF(MOD(ROW(A207),4)=0,A207,"")</f>
        <v/>
      </c>
      <c r="C204" t="str">
        <f>IF(MOD(ROW(A205)+2,4)=0,A205,"")</f>
        <v/>
      </c>
      <c r="D204" t="str">
        <f>IF(MOD(ROW(A206)+1,4)=0,A206,"")</f>
        <v/>
      </c>
    </row>
    <row r="205" spans="1:4" x14ac:dyDescent="0.2">
      <c r="A205" t="s">
        <v>1240</v>
      </c>
      <c r="B205">
        <f>IF(MOD(ROW(A208),4)=0,A208,"")</f>
        <v>3262</v>
      </c>
      <c r="C205" t="str">
        <f>IF(MOD(ROW(A206)+2,4)=0,A206,"")</f>
        <v>Tiszaújváros</v>
      </c>
      <c r="D205" t="str">
        <f>IF(MOD(ROW(A207)+1,4)=0,A207,"")</f>
        <v>Keleti Károly u. 8. 5/2</v>
      </c>
    </row>
    <row r="206" spans="1:4" x14ac:dyDescent="0.2">
      <c r="A206" t="s">
        <v>51</v>
      </c>
      <c r="B206" t="str">
        <f>IF(MOD(ROW(A209),4)=0,A209,"")</f>
        <v/>
      </c>
      <c r="C206" t="str">
        <f>IF(MOD(ROW(A207)+2,4)=0,A207,"")</f>
        <v/>
      </c>
      <c r="D206" t="str">
        <f>IF(MOD(ROW(A208)+1,4)=0,A208,"")</f>
        <v/>
      </c>
    </row>
    <row r="207" spans="1:4" x14ac:dyDescent="0.2">
      <c r="A207" t="s">
        <v>1241</v>
      </c>
      <c r="B207" t="str">
        <f>IF(MOD(ROW(A210),4)=0,A210,"")</f>
        <v/>
      </c>
      <c r="C207" t="str">
        <f>IF(MOD(ROW(A208)+2,4)=0,A208,"")</f>
        <v/>
      </c>
      <c r="D207" t="str">
        <f>IF(MOD(ROW(A209)+1,4)=0,A209,"")</f>
        <v/>
      </c>
    </row>
    <row r="208" spans="1:4" x14ac:dyDescent="0.2">
      <c r="A208">
        <v>3262</v>
      </c>
      <c r="B208" t="str">
        <f>IF(MOD(ROW(A211),4)=0,A211,"")</f>
        <v/>
      </c>
      <c r="C208" t="str">
        <f>IF(MOD(ROW(A209)+2,4)=0,A209,"")</f>
        <v/>
      </c>
      <c r="D208" t="str">
        <f>IF(MOD(ROW(A210)+1,4)=0,A210,"")</f>
        <v/>
      </c>
    </row>
    <row r="209" spans="1:4" x14ac:dyDescent="0.2">
      <c r="A209" t="s">
        <v>1242</v>
      </c>
      <c r="B209">
        <f>IF(MOD(ROW(A212),4)=0,A212,"")</f>
        <v>8989</v>
      </c>
      <c r="C209" t="str">
        <f>IF(MOD(ROW(A210)+2,4)=0,A210,"")</f>
        <v>Kunszentmiklós</v>
      </c>
      <c r="D209" t="str">
        <f>IF(MOD(ROW(A211)+1,4)=0,A211,"")</f>
        <v>Rómer Flóris u. 20. 1/1</v>
      </c>
    </row>
    <row r="210" spans="1:4" x14ac:dyDescent="0.2">
      <c r="A210" t="s">
        <v>717</v>
      </c>
      <c r="B210" t="str">
        <f>IF(MOD(ROW(A213),4)=0,A213,"")</f>
        <v/>
      </c>
      <c r="C210" t="str">
        <f>IF(MOD(ROW(A211)+2,4)=0,A211,"")</f>
        <v/>
      </c>
      <c r="D210" t="str">
        <f>IF(MOD(ROW(A212)+1,4)=0,A212,"")</f>
        <v/>
      </c>
    </row>
    <row r="211" spans="1:4" x14ac:dyDescent="0.2">
      <c r="A211" t="s">
        <v>1243</v>
      </c>
      <c r="B211" t="str">
        <f>IF(MOD(ROW(A214),4)=0,A214,"")</f>
        <v/>
      </c>
      <c r="C211" t="str">
        <f>IF(MOD(ROW(A212)+2,4)=0,A212,"")</f>
        <v/>
      </c>
      <c r="D211" t="str">
        <f>IF(MOD(ROW(A213)+1,4)=0,A213,"")</f>
        <v/>
      </c>
    </row>
    <row r="212" spans="1:4" x14ac:dyDescent="0.2">
      <c r="A212">
        <v>8989</v>
      </c>
      <c r="B212" t="str">
        <f>IF(MOD(ROW(A215),4)=0,A215,"")</f>
        <v/>
      </c>
      <c r="C212" t="str">
        <f>IF(MOD(ROW(A213)+2,4)=0,A213,"")</f>
        <v/>
      </c>
      <c r="D212" t="str">
        <f>IF(MOD(ROW(A214)+1,4)=0,A214,"")</f>
        <v/>
      </c>
    </row>
    <row r="213" spans="1:4" x14ac:dyDescent="0.2">
      <c r="A213" t="s">
        <v>1244</v>
      </c>
      <c r="B213">
        <f>IF(MOD(ROW(A216),4)=0,A216,"")</f>
        <v>5913</v>
      </c>
      <c r="C213" t="str">
        <f>IF(MOD(ROW(A214)+2,4)=0,A214,"")</f>
        <v>Gyál</v>
      </c>
      <c r="D213" t="str">
        <f>IF(MOD(ROW(A215)+1,4)=0,A215,"")</f>
        <v>Margit Krt. 41.</v>
      </c>
    </row>
    <row r="214" spans="1:4" x14ac:dyDescent="0.2">
      <c r="A214" t="s">
        <v>90</v>
      </c>
      <c r="B214" t="str">
        <f>IF(MOD(ROW(A217),4)=0,A217,"")</f>
        <v/>
      </c>
      <c r="C214" t="str">
        <f>IF(MOD(ROW(A215)+2,4)=0,A215,"")</f>
        <v/>
      </c>
      <c r="D214" t="str">
        <f>IF(MOD(ROW(A216)+1,4)=0,A216,"")</f>
        <v/>
      </c>
    </row>
    <row r="215" spans="1:4" x14ac:dyDescent="0.2">
      <c r="A215" t="s">
        <v>1245</v>
      </c>
      <c r="B215" t="str">
        <f>IF(MOD(ROW(A218),4)=0,A218,"")</f>
        <v/>
      </c>
      <c r="C215" t="str">
        <f>IF(MOD(ROW(A216)+2,4)=0,A216,"")</f>
        <v/>
      </c>
      <c r="D215" t="str">
        <f>IF(MOD(ROW(A217)+1,4)=0,A217,"")</f>
        <v/>
      </c>
    </row>
    <row r="216" spans="1:4" x14ac:dyDescent="0.2">
      <c r="A216">
        <v>5913</v>
      </c>
      <c r="B216" t="str">
        <f>IF(MOD(ROW(A219),4)=0,A219,"")</f>
        <v/>
      </c>
      <c r="C216" t="str">
        <f>IF(MOD(ROW(A217)+2,4)=0,A217,"")</f>
        <v/>
      </c>
      <c r="D216" t="str">
        <f>IF(MOD(ROW(A218)+1,4)=0,A218,"")</f>
        <v/>
      </c>
    </row>
    <row r="217" spans="1:4" x14ac:dyDescent="0.2">
      <c r="A217" t="s">
        <v>1246</v>
      </c>
      <c r="B217">
        <f>IF(MOD(ROW(A220),4)=0,A220,"")</f>
        <v>1346</v>
      </c>
      <c r="C217" t="str">
        <f>IF(MOD(ROW(A218)+2,4)=0,A218,"")</f>
        <v>Biharkeresztes</v>
      </c>
      <c r="D217" t="str">
        <f>IF(MOD(ROW(A219)+1,4)=0,A219,"")</f>
        <v>Vöröstorony u. 9.</v>
      </c>
    </row>
    <row r="218" spans="1:4" x14ac:dyDescent="0.2">
      <c r="A218" t="s">
        <v>570</v>
      </c>
      <c r="B218" t="str">
        <f>IF(MOD(ROW(A221),4)=0,A221,"")</f>
        <v/>
      </c>
      <c r="C218" t="str">
        <f>IF(MOD(ROW(A219)+2,4)=0,A219,"")</f>
        <v/>
      </c>
      <c r="D218" t="str">
        <f>IF(MOD(ROW(A220)+1,4)=0,A220,"")</f>
        <v/>
      </c>
    </row>
    <row r="219" spans="1:4" x14ac:dyDescent="0.2">
      <c r="A219" t="s">
        <v>1247</v>
      </c>
      <c r="B219" t="str">
        <f>IF(MOD(ROW(A222),4)=0,A222,"")</f>
        <v/>
      </c>
      <c r="C219" t="str">
        <f>IF(MOD(ROW(A220)+2,4)=0,A220,"")</f>
        <v/>
      </c>
      <c r="D219" t="str">
        <f>IF(MOD(ROW(A221)+1,4)=0,A221,"")</f>
        <v/>
      </c>
    </row>
    <row r="220" spans="1:4" x14ac:dyDescent="0.2">
      <c r="A220">
        <v>1346</v>
      </c>
      <c r="B220" t="str">
        <f>IF(MOD(ROW(A223),4)=0,A223,"")</f>
        <v/>
      </c>
      <c r="C220" t="str">
        <f>IF(MOD(ROW(A221)+2,4)=0,A221,"")</f>
        <v/>
      </c>
      <c r="D220" t="str">
        <f>IF(MOD(ROW(A222)+1,4)=0,A222,"")</f>
        <v/>
      </c>
    </row>
    <row r="221" spans="1:4" x14ac:dyDescent="0.2">
      <c r="A221" t="s">
        <v>1248</v>
      </c>
      <c r="B221">
        <f>IF(MOD(ROW(A224),4)=0,A224,"")</f>
        <v>7559</v>
      </c>
      <c r="C221" t="str">
        <f>IF(MOD(ROW(A222)+2,4)=0,A222,"")</f>
        <v>Nagykálló</v>
      </c>
      <c r="D221" t="str">
        <f>IF(MOD(ROW(A223)+1,4)=0,A223,"")</f>
        <v>Törökvész u. 102/a</v>
      </c>
    </row>
    <row r="222" spans="1:4" x14ac:dyDescent="0.2">
      <c r="A222" t="s">
        <v>612</v>
      </c>
      <c r="B222" t="str">
        <f>IF(MOD(ROW(A225),4)=0,A225,"")</f>
        <v/>
      </c>
      <c r="C222" t="str">
        <f>IF(MOD(ROW(A223)+2,4)=0,A223,"")</f>
        <v/>
      </c>
      <c r="D222" t="str">
        <f>IF(MOD(ROW(A224)+1,4)=0,A224,"")</f>
        <v/>
      </c>
    </row>
    <row r="223" spans="1:4" x14ac:dyDescent="0.2">
      <c r="A223" t="s">
        <v>1249</v>
      </c>
      <c r="B223" t="str">
        <f>IF(MOD(ROW(A226),4)=0,A226,"")</f>
        <v/>
      </c>
      <c r="C223" t="str">
        <f>IF(MOD(ROW(A224)+2,4)=0,A224,"")</f>
        <v/>
      </c>
      <c r="D223" t="str">
        <f>IF(MOD(ROW(A225)+1,4)=0,A225,"")</f>
        <v/>
      </c>
    </row>
    <row r="224" spans="1:4" x14ac:dyDescent="0.2">
      <c r="A224">
        <v>7559</v>
      </c>
      <c r="B224" t="str">
        <f>IF(MOD(ROW(A227),4)=0,A227,"")</f>
        <v/>
      </c>
      <c r="C224" t="str">
        <f>IF(MOD(ROW(A225)+2,4)=0,A225,"")</f>
        <v/>
      </c>
      <c r="D224" t="str">
        <f>IF(MOD(ROW(A226)+1,4)=0,A226,"")</f>
        <v/>
      </c>
    </row>
    <row r="225" spans="1:4" x14ac:dyDescent="0.2">
      <c r="A225" t="s">
        <v>1250</v>
      </c>
      <c r="B225">
        <f>IF(MOD(ROW(A228),4)=0,A228,"")</f>
        <v>4660</v>
      </c>
      <c r="C225" t="str">
        <f>IF(MOD(ROW(A226)+2,4)=0,A226,"")</f>
        <v>Szarvas</v>
      </c>
      <c r="D225" t="str">
        <f>IF(MOD(ROW(A227)+1,4)=0,A227,"")</f>
        <v>Szalamandra u. 44</v>
      </c>
    </row>
    <row r="226" spans="1:4" x14ac:dyDescent="0.2">
      <c r="A226" t="s">
        <v>8</v>
      </c>
      <c r="B226" t="str">
        <f>IF(MOD(ROW(A229),4)=0,A229,"")</f>
        <v/>
      </c>
      <c r="C226" t="str">
        <f>IF(MOD(ROW(A227)+2,4)=0,A227,"")</f>
        <v/>
      </c>
      <c r="D226" t="str">
        <f>IF(MOD(ROW(A228)+1,4)=0,A228,"")</f>
        <v/>
      </c>
    </row>
    <row r="227" spans="1:4" x14ac:dyDescent="0.2">
      <c r="A227" t="s">
        <v>1251</v>
      </c>
      <c r="B227" t="str">
        <f>IF(MOD(ROW(A230),4)=0,A230,"")</f>
        <v/>
      </c>
      <c r="C227" t="str">
        <f>IF(MOD(ROW(A228)+2,4)=0,A228,"")</f>
        <v/>
      </c>
      <c r="D227" t="str">
        <f>IF(MOD(ROW(A229)+1,4)=0,A229,"")</f>
        <v/>
      </c>
    </row>
    <row r="228" spans="1:4" x14ac:dyDescent="0.2">
      <c r="A228">
        <v>4660</v>
      </c>
      <c r="B228" t="str">
        <f>IF(MOD(ROW(A231),4)=0,A231,"")</f>
        <v/>
      </c>
      <c r="C228" t="str">
        <f>IF(MOD(ROW(A229)+2,4)=0,A229,"")</f>
        <v/>
      </c>
      <c r="D228" t="str">
        <f>IF(MOD(ROW(A230)+1,4)=0,A230,"")</f>
        <v/>
      </c>
    </row>
    <row r="229" spans="1:4" x14ac:dyDescent="0.2">
      <c r="A229" t="s">
        <v>1252</v>
      </c>
      <c r="B229">
        <f>IF(MOD(ROW(A232),4)=0,A232,"")</f>
        <v>6407</v>
      </c>
      <c r="C229" t="str">
        <f>IF(MOD(ROW(A230)+2,4)=0,A230,"")</f>
        <v>Szolnok</v>
      </c>
      <c r="D229" t="str">
        <f>IF(MOD(ROW(A231)+1,4)=0,A231,"")</f>
        <v>Szilfa u. 6.</v>
      </c>
    </row>
    <row r="230" spans="1:4" x14ac:dyDescent="0.2">
      <c r="A230" t="s">
        <v>64</v>
      </c>
      <c r="B230" t="str">
        <f>IF(MOD(ROW(A233),4)=0,A233,"")</f>
        <v/>
      </c>
      <c r="C230" t="str">
        <f>IF(MOD(ROW(A231)+2,4)=0,A231,"")</f>
        <v/>
      </c>
      <c r="D230" t="str">
        <f>IF(MOD(ROW(A232)+1,4)=0,A232,"")</f>
        <v/>
      </c>
    </row>
    <row r="231" spans="1:4" x14ac:dyDescent="0.2">
      <c r="A231" t="s">
        <v>1253</v>
      </c>
      <c r="B231" t="str">
        <f>IF(MOD(ROW(A234),4)=0,A234,"")</f>
        <v/>
      </c>
      <c r="C231" t="str">
        <f>IF(MOD(ROW(A232)+2,4)=0,A232,"")</f>
        <v/>
      </c>
      <c r="D231" t="str">
        <f>IF(MOD(ROW(A233)+1,4)=0,A233,"")</f>
        <v/>
      </c>
    </row>
    <row r="232" spans="1:4" x14ac:dyDescent="0.2">
      <c r="A232">
        <v>6407</v>
      </c>
      <c r="B232" t="str">
        <f>IF(MOD(ROW(A235),4)=0,A235,"")</f>
        <v/>
      </c>
      <c r="C232" t="str">
        <f>IF(MOD(ROW(A233)+2,4)=0,A233,"")</f>
        <v/>
      </c>
      <c r="D232" t="str">
        <f>IF(MOD(ROW(A234)+1,4)=0,A234,"")</f>
        <v/>
      </c>
    </row>
    <row r="233" spans="1:4" x14ac:dyDescent="0.2">
      <c r="A233" t="s">
        <v>1254</v>
      </c>
      <c r="B233">
        <f>IF(MOD(ROW(A236),4)=0,A236,"")</f>
        <v>6604</v>
      </c>
      <c r="C233" t="str">
        <f>IF(MOD(ROW(A234)+2,4)=0,A234,"")</f>
        <v>Kalocsa</v>
      </c>
      <c r="D233" t="str">
        <f>IF(MOD(ROW(A235)+1,4)=0,A235,"")</f>
        <v>Napsugár lépcső 19.</v>
      </c>
    </row>
    <row r="234" spans="1:4" x14ac:dyDescent="0.2">
      <c r="A234" t="s">
        <v>62</v>
      </c>
      <c r="B234" t="str">
        <f>IF(MOD(ROW(A237),4)=0,A237,"")</f>
        <v/>
      </c>
      <c r="C234" t="str">
        <f>IF(MOD(ROW(A235)+2,4)=0,A235,"")</f>
        <v/>
      </c>
      <c r="D234" t="str">
        <f>IF(MOD(ROW(A236)+1,4)=0,A236,"")</f>
        <v/>
      </c>
    </row>
    <row r="235" spans="1:4" x14ac:dyDescent="0.2">
      <c r="A235" t="s">
        <v>1255</v>
      </c>
      <c r="B235" t="str">
        <f>IF(MOD(ROW(A238),4)=0,A238,"")</f>
        <v/>
      </c>
      <c r="C235" t="str">
        <f>IF(MOD(ROW(A236)+2,4)=0,A236,"")</f>
        <v/>
      </c>
      <c r="D235" t="str">
        <f>IF(MOD(ROW(A237)+1,4)=0,A237,"")</f>
        <v/>
      </c>
    </row>
    <row r="236" spans="1:4" x14ac:dyDescent="0.2">
      <c r="A236">
        <v>6604</v>
      </c>
      <c r="B236" t="str">
        <f>IF(MOD(ROW(A239),4)=0,A239,"")</f>
        <v/>
      </c>
      <c r="C236" t="str">
        <f>IF(MOD(ROW(A237)+2,4)=0,A237,"")</f>
        <v/>
      </c>
      <c r="D236" t="str">
        <f>IF(MOD(ROW(A238)+1,4)=0,A238,"")</f>
        <v/>
      </c>
    </row>
    <row r="237" spans="1:4" x14ac:dyDescent="0.2">
      <c r="A237" t="s">
        <v>211</v>
      </c>
      <c r="B237">
        <f>IF(MOD(ROW(A240),4)=0,A240,"")</f>
        <v>4726</v>
      </c>
      <c r="C237" t="str">
        <f>IF(MOD(ROW(A238)+2,4)=0,A238,"")</f>
        <v>Tiszafüred</v>
      </c>
      <c r="D237" t="str">
        <f>IF(MOD(ROW(A239)+1,4)=0,A239,"")</f>
        <v>Pusztaszeri út 46/a. II. 7.</v>
      </c>
    </row>
    <row r="238" spans="1:4" x14ac:dyDescent="0.2">
      <c r="A238" t="s">
        <v>699</v>
      </c>
      <c r="B238" t="str">
        <f>IF(MOD(ROW(A241),4)=0,A241,"")</f>
        <v/>
      </c>
      <c r="C238" t="str">
        <f>IF(MOD(ROW(A239)+2,4)=0,A239,"")</f>
        <v/>
      </c>
      <c r="D238" t="str">
        <f>IF(MOD(ROW(A240)+1,4)=0,A240,"")</f>
        <v/>
      </c>
    </row>
    <row r="239" spans="1:4" x14ac:dyDescent="0.2">
      <c r="A239" t="s">
        <v>1256</v>
      </c>
      <c r="B239" t="str">
        <f>IF(MOD(ROW(A242),4)=0,A242,"")</f>
        <v/>
      </c>
      <c r="C239" t="str">
        <f>IF(MOD(ROW(A240)+2,4)=0,A240,"")</f>
        <v/>
      </c>
      <c r="D239" t="str">
        <f>IF(MOD(ROW(A241)+1,4)=0,A241,"")</f>
        <v/>
      </c>
    </row>
    <row r="240" spans="1:4" x14ac:dyDescent="0.2">
      <c r="A240">
        <v>4726</v>
      </c>
      <c r="B240" t="str">
        <f>IF(MOD(ROW(A243),4)=0,A243,"")</f>
        <v/>
      </c>
      <c r="C240" t="str">
        <f>IF(MOD(ROW(A241)+2,4)=0,A241,"")</f>
        <v/>
      </c>
      <c r="D240" t="str">
        <f>IF(MOD(ROW(A242)+1,4)=0,A242,"")</f>
        <v/>
      </c>
    </row>
    <row r="241" spans="1:4" x14ac:dyDescent="0.2">
      <c r="A241" t="s">
        <v>1257</v>
      </c>
      <c r="B241">
        <f>IF(MOD(ROW(A244),4)=0,A244,"")</f>
        <v>4790</v>
      </c>
      <c r="C241" t="str">
        <f>IF(MOD(ROW(A242)+2,4)=0,A242,"")</f>
        <v>Szendrő</v>
      </c>
      <c r="D241" t="str">
        <f>IF(MOD(ROW(A243)+1,4)=0,A243,"")</f>
        <v>Csalit u. 8.</v>
      </c>
    </row>
    <row r="242" spans="1:4" x14ac:dyDescent="0.2">
      <c r="A242" t="s">
        <v>667</v>
      </c>
      <c r="B242" t="str">
        <f>IF(MOD(ROW(A245),4)=0,A245,"")</f>
        <v/>
      </c>
      <c r="C242" t="str">
        <f>IF(MOD(ROW(A243)+2,4)=0,A243,"")</f>
        <v/>
      </c>
      <c r="D242" t="str">
        <f>IF(MOD(ROW(A244)+1,4)=0,A244,"")</f>
        <v/>
      </c>
    </row>
    <row r="243" spans="1:4" x14ac:dyDescent="0.2">
      <c r="A243" t="s">
        <v>1258</v>
      </c>
      <c r="B243" t="str">
        <f>IF(MOD(ROW(A246),4)=0,A246,"")</f>
        <v/>
      </c>
      <c r="C243" t="str">
        <f>IF(MOD(ROW(A244)+2,4)=0,A244,"")</f>
        <v/>
      </c>
      <c r="D243" t="str">
        <f>IF(MOD(ROW(A245)+1,4)=0,A245,"")</f>
        <v/>
      </c>
    </row>
    <row r="244" spans="1:4" x14ac:dyDescent="0.2">
      <c r="A244">
        <v>4790</v>
      </c>
      <c r="B244" t="str">
        <f>IF(MOD(ROW(A247),4)=0,A247,"")</f>
        <v/>
      </c>
      <c r="C244" t="str">
        <f>IF(MOD(ROW(A245)+2,4)=0,A245,"")</f>
        <v/>
      </c>
      <c r="D244" t="str">
        <f>IF(MOD(ROW(A246)+1,4)=0,A246,"")</f>
        <v/>
      </c>
    </row>
    <row r="245" spans="1:4" x14ac:dyDescent="0.2">
      <c r="A245" t="s">
        <v>216</v>
      </c>
      <c r="B245">
        <f>IF(MOD(ROW(A248),4)=0,A248,"")</f>
        <v>9274</v>
      </c>
      <c r="C245" t="str">
        <f>IF(MOD(ROW(A246)+2,4)=0,A246,"")</f>
        <v>Lenti</v>
      </c>
      <c r="D245" t="str">
        <f>IF(MOD(ROW(A247)+1,4)=0,A247,"")</f>
        <v>Csatárka u. 74.a.</v>
      </c>
    </row>
    <row r="246" spans="1:4" x14ac:dyDescent="0.2">
      <c r="A246" t="s">
        <v>878</v>
      </c>
      <c r="B246" t="str">
        <f>IF(MOD(ROW(A249),4)=0,A249,"")</f>
        <v/>
      </c>
      <c r="C246" t="str">
        <f>IF(MOD(ROW(A247)+2,4)=0,A247,"")</f>
        <v/>
      </c>
      <c r="D246" t="str">
        <f>IF(MOD(ROW(A248)+1,4)=0,A248,"")</f>
        <v/>
      </c>
    </row>
    <row r="247" spans="1:4" x14ac:dyDescent="0.2">
      <c r="A247" t="s">
        <v>1259</v>
      </c>
      <c r="B247" t="str">
        <f>IF(MOD(ROW(A250),4)=0,A250,"")</f>
        <v/>
      </c>
      <c r="C247" t="str">
        <f>IF(MOD(ROW(A248)+2,4)=0,A248,"")</f>
        <v/>
      </c>
      <c r="D247" t="str">
        <f>IF(MOD(ROW(A249)+1,4)=0,A249,"")</f>
        <v/>
      </c>
    </row>
    <row r="248" spans="1:4" x14ac:dyDescent="0.2">
      <c r="A248">
        <v>9274</v>
      </c>
      <c r="B248" t="str">
        <f>IF(MOD(ROW(A251),4)=0,A251,"")</f>
        <v/>
      </c>
      <c r="C248" t="str">
        <f>IF(MOD(ROW(A249)+2,4)=0,A249,"")</f>
        <v/>
      </c>
      <c r="D248" t="str">
        <f>IF(MOD(ROW(A250)+1,4)=0,A250,"")</f>
        <v/>
      </c>
    </row>
    <row r="249" spans="1:4" x14ac:dyDescent="0.2">
      <c r="A249" t="s">
        <v>1260</v>
      </c>
      <c r="B249">
        <f>IF(MOD(ROW(A252),4)=0,A252,"")</f>
        <v>1374</v>
      </c>
      <c r="C249" t="str">
        <f>IF(MOD(ROW(A250)+2,4)=0,A250,"")</f>
        <v>Lőrinci</v>
      </c>
      <c r="D249" t="str">
        <f>IF(MOD(ROW(A251)+1,4)=0,A251,"")</f>
        <v>Pajzs u. 16. 2/9</v>
      </c>
    </row>
    <row r="250" spans="1:4" x14ac:dyDescent="0.2">
      <c r="A250" t="s">
        <v>1261</v>
      </c>
      <c r="B250" t="str">
        <f>IF(MOD(ROW(A253),4)=0,A253,"")</f>
        <v/>
      </c>
      <c r="C250" t="str">
        <f>IF(MOD(ROW(A251)+2,4)=0,A251,"")</f>
        <v/>
      </c>
      <c r="D250" t="str">
        <f>IF(MOD(ROW(A252)+1,4)=0,A252,"")</f>
        <v/>
      </c>
    </row>
    <row r="251" spans="1:4" x14ac:dyDescent="0.2">
      <c r="A251" t="s">
        <v>1262</v>
      </c>
      <c r="B251" t="str">
        <f>IF(MOD(ROW(A254),4)=0,A254,"")</f>
        <v/>
      </c>
      <c r="C251" t="str">
        <f>IF(MOD(ROW(A252)+2,4)=0,A252,"")</f>
        <v/>
      </c>
      <c r="D251" t="str">
        <f>IF(MOD(ROW(A253)+1,4)=0,A253,"")</f>
        <v/>
      </c>
    </row>
    <row r="252" spans="1:4" x14ac:dyDescent="0.2">
      <c r="A252">
        <v>1374</v>
      </c>
      <c r="B252" t="str">
        <f>IF(MOD(ROW(A255),4)=0,A255,"")</f>
        <v/>
      </c>
      <c r="C252" t="str">
        <f>IF(MOD(ROW(A253)+2,4)=0,A253,"")</f>
        <v/>
      </c>
      <c r="D252" t="str">
        <f>IF(MOD(ROW(A254)+1,4)=0,A254,"")</f>
        <v/>
      </c>
    </row>
    <row r="253" spans="1:4" x14ac:dyDescent="0.2">
      <c r="A253" t="s">
        <v>1263</v>
      </c>
      <c r="B253">
        <f>IF(MOD(ROW(A256),4)=0,A256,"")</f>
        <v>3138</v>
      </c>
      <c r="C253" t="str">
        <f>IF(MOD(ROW(A254)+2,4)=0,A254,"")</f>
        <v>Dabas</v>
      </c>
      <c r="D253" t="str">
        <f>IF(MOD(ROW(A255)+1,4)=0,A255,"")</f>
        <v>Csejtei u. 5.</v>
      </c>
    </row>
    <row r="254" spans="1:4" x14ac:dyDescent="0.2">
      <c r="A254" t="s">
        <v>13</v>
      </c>
      <c r="B254" t="str">
        <f>IF(MOD(ROW(A257),4)=0,A257,"")</f>
        <v/>
      </c>
      <c r="C254" t="str">
        <f>IF(MOD(ROW(A255)+2,4)=0,A255,"")</f>
        <v/>
      </c>
      <c r="D254" t="str">
        <f>IF(MOD(ROW(A256)+1,4)=0,A256,"")</f>
        <v/>
      </c>
    </row>
    <row r="255" spans="1:4" x14ac:dyDescent="0.2">
      <c r="A255" t="s">
        <v>1264</v>
      </c>
      <c r="B255" t="str">
        <f>IF(MOD(ROW(A258),4)=0,A258,"")</f>
        <v/>
      </c>
      <c r="C255" t="str">
        <f>IF(MOD(ROW(A256)+2,4)=0,A256,"")</f>
        <v/>
      </c>
      <c r="D255" t="str">
        <f>IF(MOD(ROW(A257)+1,4)=0,A257,"")</f>
        <v/>
      </c>
    </row>
    <row r="256" spans="1:4" x14ac:dyDescent="0.2">
      <c r="A256">
        <v>3138</v>
      </c>
      <c r="B256" t="str">
        <f>IF(MOD(ROW(A259),4)=0,A259,"")</f>
        <v/>
      </c>
      <c r="C256" t="str">
        <f>IF(MOD(ROW(A257)+2,4)=0,A257,"")</f>
        <v/>
      </c>
      <c r="D256" t="str">
        <f>IF(MOD(ROW(A258)+1,4)=0,A258,"")</f>
        <v/>
      </c>
    </row>
    <row r="257" spans="1:4" x14ac:dyDescent="0.2">
      <c r="A257" t="s">
        <v>1265</v>
      </c>
      <c r="B257">
        <f>IF(MOD(ROW(A260),4)=0,A260,"")</f>
        <v>7077</v>
      </c>
      <c r="C257" t="str">
        <f>IF(MOD(ROW(A258)+2,4)=0,A258,"")</f>
        <v>Villány</v>
      </c>
      <c r="D257" t="str">
        <f>IF(MOD(ROW(A259)+1,4)=0,A259,"")</f>
        <v>Szalamandra u. 40.</v>
      </c>
    </row>
    <row r="258" spans="1:4" x14ac:dyDescent="0.2">
      <c r="A258" t="s">
        <v>532</v>
      </c>
      <c r="B258" t="str">
        <f>IF(MOD(ROW(A261),4)=0,A261,"")</f>
        <v/>
      </c>
      <c r="C258" t="str">
        <f>IF(MOD(ROW(A259)+2,4)=0,A259,"")</f>
        <v/>
      </c>
      <c r="D258" t="str">
        <f>IF(MOD(ROW(A260)+1,4)=0,A260,"")</f>
        <v/>
      </c>
    </row>
    <row r="259" spans="1:4" x14ac:dyDescent="0.2">
      <c r="A259" t="s">
        <v>1266</v>
      </c>
      <c r="B259" t="str">
        <f>IF(MOD(ROW(A262),4)=0,A262,"")</f>
        <v/>
      </c>
      <c r="C259" t="str">
        <f>IF(MOD(ROW(A260)+2,4)=0,A260,"")</f>
        <v/>
      </c>
      <c r="D259" t="str">
        <f>IF(MOD(ROW(A261)+1,4)=0,A261,"")</f>
        <v/>
      </c>
    </row>
    <row r="260" spans="1:4" x14ac:dyDescent="0.2">
      <c r="A260">
        <v>7077</v>
      </c>
      <c r="B260" t="str">
        <f>IF(MOD(ROW(A263),4)=0,A263,"")</f>
        <v/>
      </c>
      <c r="C260" t="str">
        <f>IF(MOD(ROW(A261)+2,4)=0,A261,"")</f>
        <v/>
      </c>
      <c r="D260" t="str">
        <f>IF(MOD(ROW(A262)+1,4)=0,A262,"")</f>
        <v/>
      </c>
    </row>
    <row r="261" spans="1:4" x14ac:dyDescent="0.2">
      <c r="A261" t="s">
        <v>1267</v>
      </c>
      <c r="B261">
        <f>IF(MOD(ROW(A264),4)=0,A264,"")</f>
        <v>5375</v>
      </c>
      <c r="C261" t="str">
        <f>IF(MOD(ROW(A262)+2,4)=0,A262,"")</f>
        <v>Mindszent</v>
      </c>
      <c r="D261" t="str">
        <f>IF(MOD(ROW(A263)+1,4)=0,A263,"")</f>
        <v>Csejtei u. 15</v>
      </c>
    </row>
    <row r="262" spans="1:4" x14ac:dyDescent="0.2">
      <c r="A262" t="s">
        <v>499</v>
      </c>
      <c r="B262" t="str">
        <f>IF(MOD(ROW(A265),4)=0,A265,"")</f>
        <v/>
      </c>
      <c r="C262" t="str">
        <f>IF(MOD(ROW(A263)+2,4)=0,A263,"")</f>
        <v/>
      </c>
      <c r="D262" t="str">
        <f>IF(MOD(ROW(A264)+1,4)=0,A264,"")</f>
        <v/>
      </c>
    </row>
    <row r="263" spans="1:4" x14ac:dyDescent="0.2">
      <c r="A263" t="s">
        <v>1268</v>
      </c>
      <c r="B263" t="str">
        <f>IF(MOD(ROW(A266),4)=0,A266,"")</f>
        <v/>
      </c>
      <c r="C263" t="str">
        <f>IF(MOD(ROW(A264)+2,4)=0,A264,"")</f>
        <v/>
      </c>
      <c r="D263" t="str">
        <f>IF(MOD(ROW(A265)+1,4)=0,A265,"")</f>
        <v/>
      </c>
    </row>
    <row r="264" spans="1:4" x14ac:dyDescent="0.2">
      <c r="A264">
        <v>5375</v>
      </c>
      <c r="B264" t="str">
        <f>IF(MOD(ROW(A267),4)=0,A267,"")</f>
        <v/>
      </c>
      <c r="C264" t="str">
        <f>IF(MOD(ROW(A265)+2,4)=0,A265,"")</f>
        <v/>
      </c>
      <c r="D264" t="str">
        <f>IF(MOD(ROW(A266)+1,4)=0,A266,"")</f>
        <v/>
      </c>
    </row>
    <row r="265" spans="1:4" x14ac:dyDescent="0.2">
      <c r="A265" t="s">
        <v>1269</v>
      </c>
      <c r="B265">
        <f>IF(MOD(ROW(A268),4)=0,A268,"")</f>
        <v>6176</v>
      </c>
      <c r="C265" t="str">
        <f>IF(MOD(ROW(A266)+2,4)=0,A266,"")</f>
        <v>Bátaszék</v>
      </c>
      <c r="D265" t="str">
        <f>IF(MOD(ROW(A267)+1,4)=0,A267,"")</f>
        <v>Pusztaszeri u. 24/A/2 1/1</v>
      </c>
    </row>
    <row r="266" spans="1:4" x14ac:dyDescent="0.2">
      <c r="A266" t="s">
        <v>871</v>
      </c>
      <c r="B266" t="str">
        <f>IF(MOD(ROW(A269),4)=0,A269,"")</f>
        <v/>
      </c>
      <c r="C266" t="str">
        <f>IF(MOD(ROW(A267)+2,4)=0,A267,"")</f>
        <v/>
      </c>
      <c r="D266" t="str">
        <f>IF(MOD(ROW(A268)+1,4)=0,A268,"")</f>
        <v/>
      </c>
    </row>
    <row r="267" spans="1:4" x14ac:dyDescent="0.2">
      <c r="A267" t="s">
        <v>1270</v>
      </c>
      <c r="B267" t="str">
        <f>IF(MOD(ROW(A270),4)=0,A270,"")</f>
        <v/>
      </c>
      <c r="C267" t="str">
        <f>IF(MOD(ROW(A268)+2,4)=0,A268,"")</f>
        <v/>
      </c>
      <c r="D267" t="str">
        <f>IF(MOD(ROW(A269)+1,4)=0,A269,"")</f>
        <v/>
      </c>
    </row>
    <row r="268" spans="1:4" x14ac:dyDescent="0.2">
      <c r="A268">
        <v>6176</v>
      </c>
      <c r="B268" t="str">
        <f>IF(MOD(ROW(A271),4)=0,A271,"")</f>
        <v/>
      </c>
      <c r="C268" t="str">
        <f>IF(MOD(ROW(A269)+2,4)=0,A269,"")</f>
        <v/>
      </c>
      <c r="D268" t="str">
        <f>IF(MOD(ROW(A270)+1,4)=0,A270,"")</f>
        <v/>
      </c>
    </row>
    <row r="269" spans="1:4" x14ac:dyDescent="0.2">
      <c r="A269" t="s">
        <v>1271</v>
      </c>
      <c r="B269">
        <f>IF(MOD(ROW(A272),4)=0,A272,"")</f>
        <v>9555</v>
      </c>
      <c r="C269" t="str">
        <f>IF(MOD(ROW(A270)+2,4)=0,A270,"")</f>
        <v>Csorna</v>
      </c>
      <c r="D269" t="str">
        <f>IF(MOD(ROW(A271)+1,4)=0,A271,"")</f>
        <v>Battai út 18-20</v>
      </c>
    </row>
    <row r="270" spans="1:4" x14ac:dyDescent="0.2">
      <c r="A270" t="s">
        <v>707</v>
      </c>
      <c r="B270" t="str">
        <f>IF(MOD(ROW(A273),4)=0,A273,"")</f>
        <v/>
      </c>
      <c r="C270" t="str">
        <f>IF(MOD(ROW(A271)+2,4)=0,A271,"")</f>
        <v/>
      </c>
      <c r="D270" t="str">
        <f>IF(MOD(ROW(A272)+1,4)=0,A272,"")</f>
        <v/>
      </c>
    </row>
    <row r="271" spans="1:4" x14ac:dyDescent="0.2">
      <c r="A271" t="s">
        <v>1272</v>
      </c>
      <c r="B271" t="str">
        <f>IF(MOD(ROW(A274),4)=0,A274,"")</f>
        <v/>
      </c>
      <c r="C271" t="str">
        <f>IF(MOD(ROW(A272)+2,4)=0,A272,"")</f>
        <v/>
      </c>
      <c r="D271" t="str">
        <f>IF(MOD(ROW(A273)+1,4)=0,A273,"")</f>
        <v/>
      </c>
    </row>
    <row r="272" spans="1:4" x14ac:dyDescent="0.2">
      <c r="A272">
        <v>9555</v>
      </c>
      <c r="B272" t="str">
        <f>IF(MOD(ROW(A275),4)=0,A275,"")</f>
        <v/>
      </c>
      <c r="C272" t="str">
        <f>IF(MOD(ROW(A273)+2,4)=0,A273,"")</f>
        <v/>
      </c>
      <c r="D272" t="str">
        <f>IF(MOD(ROW(A274)+1,4)=0,A274,"")</f>
        <v/>
      </c>
    </row>
    <row r="273" spans="1:4" x14ac:dyDescent="0.2">
      <c r="A273" t="s">
        <v>135</v>
      </c>
      <c r="B273">
        <f>IF(MOD(ROW(A276),4)=0,A276,"")</f>
        <v>7776</v>
      </c>
      <c r="C273" t="str">
        <f>IF(MOD(ROW(A274)+2,4)=0,A274,"")</f>
        <v>Csorna</v>
      </c>
      <c r="D273" t="str">
        <f>IF(MOD(ROW(A275)+1,4)=0,A275,"")</f>
        <v>Zöldlomb u. 15/a. 2/4</v>
      </c>
    </row>
    <row r="274" spans="1:4" x14ac:dyDescent="0.2">
      <c r="A274" t="s">
        <v>707</v>
      </c>
      <c r="B274" t="str">
        <f>IF(MOD(ROW(A277),4)=0,A277,"")</f>
        <v/>
      </c>
      <c r="C274" t="str">
        <f>IF(MOD(ROW(A275)+2,4)=0,A275,"")</f>
        <v/>
      </c>
      <c r="D274" t="str">
        <f>IF(MOD(ROW(A276)+1,4)=0,A276,"")</f>
        <v/>
      </c>
    </row>
    <row r="275" spans="1:4" x14ac:dyDescent="0.2">
      <c r="A275" t="s">
        <v>1273</v>
      </c>
      <c r="B275" t="str">
        <f>IF(MOD(ROW(A278),4)=0,A278,"")</f>
        <v/>
      </c>
      <c r="C275" t="str">
        <f>IF(MOD(ROW(A276)+2,4)=0,A276,"")</f>
        <v/>
      </c>
      <c r="D275" t="str">
        <f>IF(MOD(ROW(A277)+1,4)=0,A277,"")</f>
        <v/>
      </c>
    </row>
    <row r="276" spans="1:4" x14ac:dyDescent="0.2">
      <c r="A276">
        <v>7776</v>
      </c>
      <c r="B276" t="str">
        <f>IF(MOD(ROW(A279),4)=0,A279,"")</f>
        <v/>
      </c>
      <c r="C276" t="str">
        <f>IF(MOD(ROW(A277)+2,4)=0,A277,"")</f>
        <v/>
      </c>
      <c r="D276" t="str">
        <f>IF(MOD(ROW(A278)+1,4)=0,A278,"")</f>
        <v/>
      </c>
    </row>
    <row r="277" spans="1:4" x14ac:dyDescent="0.2">
      <c r="A277" t="s">
        <v>1274</v>
      </c>
      <c r="B277">
        <f>IF(MOD(ROW(A280),4)=0,A280,"")</f>
        <v>1374</v>
      </c>
      <c r="C277" t="str">
        <f>IF(MOD(ROW(A278)+2,4)=0,A278,"")</f>
        <v>Csepreg</v>
      </c>
      <c r="D277" t="str">
        <f>IF(MOD(ROW(A279)+1,4)=0,A279,"")</f>
        <v>Kilátás u. 11.</v>
      </c>
    </row>
    <row r="278" spans="1:4" x14ac:dyDescent="0.2">
      <c r="A278" t="s">
        <v>577</v>
      </c>
      <c r="B278" t="str">
        <f>IF(MOD(ROW(A281),4)=0,A281,"")</f>
        <v/>
      </c>
      <c r="C278" t="str">
        <f>IF(MOD(ROW(A279)+2,4)=0,A279,"")</f>
        <v/>
      </c>
      <c r="D278" t="str">
        <f>IF(MOD(ROW(A280)+1,4)=0,A280,"")</f>
        <v/>
      </c>
    </row>
    <row r="279" spans="1:4" x14ac:dyDescent="0.2">
      <c r="A279" t="s">
        <v>1275</v>
      </c>
      <c r="B279" t="str">
        <f>IF(MOD(ROW(A282),4)=0,A282,"")</f>
        <v/>
      </c>
      <c r="C279" t="str">
        <f>IF(MOD(ROW(A280)+2,4)=0,A280,"")</f>
        <v/>
      </c>
      <c r="D279" t="str">
        <f>IF(MOD(ROW(A281)+1,4)=0,A281,"")</f>
        <v/>
      </c>
    </row>
    <row r="280" spans="1:4" x14ac:dyDescent="0.2">
      <c r="A280">
        <v>1374</v>
      </c>
      <c r="B280" t="str">
        <f>IF(MOD(ROW(A283),4)=0,A283,"")</f>
        <v/>
      </c>
      <c r="C280" t="str">
        <f>IF(MOD(ROW(A281)+2,4)=0,A281,"")</f>
        <v/>
      </c>
      <c r="D280" t="str">
        <f>IF(MOD(ROW(A282)+1,4)=0,A282,"")</f>
        <v/>
      </c>
    </row>
    <row r="281" spans="1:4" x14ac:dyDescent="0.2">
      <c r="A281" t="s">
        <v>1276</v>
      </c>
      <c r="B281">
        <f>IF(MOD(ROW(A284),4)=0,A284,"")</f>
        <v>2720</v>
      </c>
      <c r="C281" t="str">
        <f>IF(MOD(ROW(A282)+2,4)=0,A282,"")</f>
        <v>Mórahalom</v>
      </c>
      <c r="D281" t="str">
        <f>IF(MOD(ROW(A283)+1,4)=0,A283,"")</f>
        <v>Kavics u. 7.</v>
      </c>
    </row>
    <row r="282" spans="1:4" x14ac:dyDescent="0.2">
      <c r="A282" t="s">
        <v>519</v>
      </c>
      <c r="B282" t="str">
        <f>IF(MOD(ROW(A285),4)=0,A285,"")</f>
        <v/>
      </c>
      <c r="C282" t="str">
        <f>IF(MOD(ROW(A283)+2,4)=0,A283,"")</f>
        <v/>
      </c>
      <c r="D282" t="str">
        <f>IF(MOD(ROW(A284)+1,4)=0,A284,"")</f>
        <v/>
      </c>
    </row>
    <row r="283" spans="1:4" x14ac:dyDescent="0.2">
      <c r="A283" t="s">
        <v>1277</v>
      </c>
      <c r="B283" t="str">
        <f>IF(MOD(ROW(A286),4)=0,A286,"")</f>
        <v/>
      </c>
      <c r="C283" t="str">
        <f>IF(MOD(ROW(A284)+2,4)=0,A284,"")</f>
        <v/>
      </c>
      <c r="D283" t="str">
        <f>IF(MOD(ROW(A285)+1,4)=0,A285,"")</f>
        <v/>
      </c>
    </row>
    <row r="284" spans="1:4" x14ac:dyDescent="0.2">
      <c r="A284">
        <v>2720</v>
      </c>
      <c r="B284" t="str">
        <f>IF(MOD(ROW(A287),4)=0,A287,"")</f>
        <v/>
      </c>
      <c r="C284" t="str">
        <f>IF(MOD(ROW(A285)+2,4)=0,A285,"")</f>
        <v/>
      </c>
      <c r="D284" t="str">
        <f>IF(MOD(ROW(A286)+1,4)=0,A286,"")</f>
        <v/>
      </c>
    </row>
    <row r="285" spans="1:4" x14ac:dyDescent="0.2">
      <c r="A285" t="s">
        <v>1278</v>
      </c>
      <c r="B285">
        <f>IF(MOD(ROW(A288),4)=0,A288,"")</f>
        <v>5938</v>
      </c>
      <c r="C285" t="str">
        <f>IF(MOD(ROW(A286)+2,4)=0,A286,"")</f>
        <v>Kecel</v>
      </c>
      <c r="D285" t="str">
        <f>IF(MOD(ROW(A287)+1,4)=0,A287,"")</f>
        <v>Napsugár lépcső 3.</v>
      </c>
    </row>
    <row r="286" spans="1:4" x14ac:dyDescent="0.2">
      <c r="A286" t="s">
        <v>541</v>
      </c>
      <c r="B286" t="str">
        <f>IF(MOD(ROW(A289),4)=0,A289,"")</f>
        <v/>
      </c>
      <c r="C286" t="str">
        <f>IF(MOD(ROW(A287)+2,4)=0,A287,"")</f>
        <v/>
      </c>
      <c r="D286" t="str">
        <f>IF(MOD(ROW(A288)+1,4)=0,A288,"")</f>
        <v/>
      </c>
    </row>
    <row r="287" spans="1:4" x14ac:dyDescent="0.2">
      <c r="A287" t="s">
        <v>1279</v>
      </c>
      <c r="B287" t="str">
        <f>IF(MOD(ROW(A290),4)=0,A290,"")</f>
        <v/>
      </c>
      <c r="C287" t="str">
        <f>IF(MOD(ROW(A288)+2,4)=0,A288,"")</f>
        <v/>
      </c>
      <c r="D287" t="str">
        <f>IF(MOD(ROW(A289)+1,4)=0,A289,"")</f>
        <v/>
      </c>
    </row>
    <row r="288" spans="1:4" x14ac:dyDescent="0.2">
      <c r="A288">
        <v>5938</v>
      </c>
      <c r="B288" t="str">
        <f>IF(MOD(ROW(A291),4)=0,A291,"")</f>
        <v/>
      </c>
      <c r="C288" t="str">
        <f>IF(MOD(ROW(A289)+2,4)=0,A289,"")</f>
        <v/>
      </c>
      <c r="D288" t="str">
        <f>IF(MOD(ROW(A290)+1,4)=0,A290,"")</f>
        <v/>
      </c>
    </row>
    <row r="289" spans="1:4" x14ac:dyDescent="0.2">
      <c r="A289" t="s">
        <v>1280</v>
      </c>
      <c r="B289">
        <f>IF(MOD(ROW(A292),4)=0,A292,"")</f>
        <v>2707</v>
      </c>
      <c r="C289" t="str">
        <f>IF(MOD(ROW(A290)+2,4)=0,A290,"")</f>
        <v>Bonyhád</v>
      </c>
      <c r="D289" t="str">
        <f>IF(MOD(ROW(A291)+1,4)=0,A291,"")</f>
        <v>Szeréna u. 51.</v>
      </c>
    </row>
    <row r="290" spans="1:4" x14ac:dyDescent="0.2">
      <c r="A290" t="s">
        <v>828</v>
      </c>
      <c r="B290" t="str">
        <f>IF(MOD(ROW(A293),4)=0,A293,"")</f>
        <v/>
      </c>
      <c r="C290" t="str">
        <f>IF(MOD(ROW(A291)+2,4)=0,A291,"")</f>
        <v/>
      </c>
      <c r="D290" t="str">
        <f>IF(MOD(ROW(A292)+1,4)=0,A292,"")</f>
        <v/>
      </c>
    </row>
    <row r="291" spans="1:4" x14ac:dyDescent="0.2">
      <c r="A291" t="s">
        <v>1281</v>
      </c>
      <c r="B291" t="str">
        <f>IF(MOD(ROW(A294),4)=0,A294,"")</f>
        <v/>
      </c>
      <c r="C291" t="str">
        <f>IF(MOD(ROW(A292)+2,4)=0,A292,"")</f>
        <v/>
      </c>
      <c r="D291" t="str">
        <f>IF(MOD(ROW(A293)+1,4)=0,A293,"")</f>
        <v/>
      </c>
    </row>
    <row r="292" spans="1:4" x14ac:dyDescent="0.2">
      <c r="A292">
        <v>2707</v>
      </c>
      <c r="B292" t="str">
        <f>IF(MOD(ROW(A295),4)=0,A295,"")</f>
        <v/>
      </c>
      <c r="C292" t="str">
        <f>IF(MOD(ROW(A293)+2,4)=0,A293,"")</f>
        <v/>
      </c>
      <c r="D292" t="str">
        <f>IF(MOD(ROW(A294)+1,4)=0,A294,"")</f>
        <v/>
      </c>
    </row>
    <row r="293" spans="1:4" x14ac:dyDescent="0.2">
      <c r="A293" t="s">
        <v>1282</v>
      </c>
      <c r="B293">
        <f>IF(MOD(ROW(A296),4)=0,A296,"")</f>
        <v>2088</v>
      </c>
      <c r="C293" t="str">
        <f>IF(MOD(ROW(A294)+2,4)=0,A294,"")</f>
        <v>Kőszeg</v>
      </c>
      <c r="D293" t="str">
        <f>IF(MOD(ROW(A295)+1,4)=0,A295,"")</f>
        <v>Zöldlomb utca 19b 2/4</v>
      </c>
    </row>
    <row r="294" spans="1:4" x14ac:dyDescent="0.2">
      <c r="A294" t="s">
        <v>1283</v>
      </c>
      <c r="B294" t="str">
        <f>IF(MOD(ROW(A297),4)=0,A297,"")</f>
        <v/>
      </c>
      <c r="C294" t="str">
        <f>IF(MOD(ROW(A295)+2,4)=0,A295,"")</f>
        <v/>
      </c>
      <c r="D294" t="str">
        <f>IF(MOD(ROW(A296)+1,4)=0,A296,"")</f>
        <v/>
      </c>
    </row>
    <row r="295" spans="1:4" x14ac:dyDescent="0.2">
      <c r="A295" t="s">
        <v>1284</v>
      </c>
      <c r="B295" t="str">
        <f>IF(MOD(ROW(A298),4)=0,A298,"")</f>
        <v/>
      </c>
      <c r="C295" t="str">
        <f>IF(MOD(ROW(A296)+2,4)=0,A296,"")</f>
        <v/>
      </c>
      <c r="D295" t="str">
        <f>IF(MOD(ROW(A297)+1,4)=0,A297,"")</f>
        <v/>
      </c>
    </row>
    <row r="296" spans="1:4" x14ac:dyDescent="0.2">
      <c r="A296">
        <v>2088</v>
      </c>
      <c r="B296" t="str">
        <f>IF(MOD(ROW(A299),4)=0,A299,"")</f>
        <v/>
      </c>
      <c r="C296" t="str">
        <f>IF(MOD(ROW(A297)+2,4)=0,A297,"")</f>
        <v/>
      </c>
      <c r="D296" t="str">
        <f>IF(MOD(ROW(A298)+1,4)=0,A298,"")</f>
        <v/>
      </c>
    </row>
    <row r="297" spans="1:4" x14ac:dyDescent="0.2">
      <c r="A297" t="s">
        <v>1285</v>
      </c>
      <c r="B297">
        <f>IF(MOD(ROW(A300),4)=0,A300,"")</f>
        <v>1428</v>
      </c>
      <c r="C297" t="str">
        <f>IF(MOD(ROW(A298)+2,4)=0,A298,"")</f>
        <v>Kisbér</v>
      </c>
      <c r="D297" t="str">
        <f>IF(MOD(ROW(A299)+1,4)=0,A299,"")</f>
        <v>Szeréna u. 51.</v>
      </c>
    </row>
    <row r="298" spans="1:4" x14ac:dyDescent="0.2">
      <c r="A298" t="s">
        <v>875</v>
      </c>
      <c r="B298" t="str">
        <f>IF(MOD(ROW(A301),4)=0,A301,"")</f>
        <v/>
      </c>
      <c r="C298" t="str">
        <f>IF(MOD(ROW(A299)+2,4)=0,A299,"")</f>
        <v/>
      </c>
      <c r="D298" t="str">
        <f>IF(MOD(ROW(A300)+1,4)=0,A300,"")</f>
        <v/>
      </c>
    </row>
    <row r="299" spans="1:4" x14ac:dyDescent="0.2">
      <c r="A299" t="s">
        <v>1281</v>
      </c>
      <c r="B299" t="str">
        <f>IF(MOD(ROW(A302),4)=0,A302,"")</f>
        <v/>
      </c>
      <c r="C299" t="str">
        <f>IF(MOD(ROW(A300)+2,4)=0,A300,"")</f>
        <v/>
      </c>
      <c r="D299" t="str">
        <f>IF(MOD(ROW(A301)+1,4)=0,A301,"")</f>
        <v/>
      </c>
    </row>
    <row r="300" spans="1:4" x14ac:dyDescent="0.2">
      <c r="A300">
        <v>1428</v>
      </c>
      <c r="B300" t="str">
        <f>IF(MOD(ROW(A303),4)=0,A303,"")</f>
        <v/>
      </c>
      <c r="C300" t="str">
        <f>IF(MOD(ROW(A301)+2,4)=0,A301,"")</f>
        <v/>
      </c>
      <c r="D300" t="str">
        <f>IF(MOD(ROW(A302)+1,4)=0,A302,"")</f>
        <v/>
      </c>
    </row>
    <row r="301" spans="1:4" x14ac:dyDescent="0.2">
      <c r="A301" t="s">
        <v>1286</v>
      </c>
      <c r="B301">
        <f>IF(MOD(ROW(A304),4)=0,A304,"")</f>
        <v>8278</v>
      </c>
      <c r="C301" t="str">
        <f>IF(MOD(ROW(A302)+2,4)=0,A302,"")</f>
        <v>Tamási</v>
      </c>
      <c r="D301" t="str">
        <f>IF(MOD(ROW(A303)+1,4)=0,A303,"")</f>
        <v>Kapy u. 45/b</v>
      </c>
    </row>
    <row r="302" spans="1:4" x14ac:dyDescent="0.2">
      <c r="A302" t="s">
        <v>815</v>
      </c>
      <c r="B302" t="str">
        <f>IF(MOD(ROW(A305),4)=0,A305,"")</f>
        <v/>
      </c>
      <c r="C302" t="str">
        <f>IF(MOD(ROW(A303)+2,4)=0,A303,"")</f>
        <v/>
      </c>
      <c r="D302" t="str">
        <f>IF(MOD(ROW(A304)+1,4)=0,A304,"")</f>
        <v/>
      </c>
    </row>
    <row r="303" spans="1:4" x14ac:dyDescent="0.2">
      <c r="A303" t="s">
        <v>1287</v>
      </c>
      <c r="B303" t="str">
        <f>IF(MOD(ROW(A306),4)=0,A306,"")</f>
        <v/>
      </c>
      <c r="C303" t="str">
        <f>IF(MOD(ROW(A304)+2,4)=0,A304,"")</f>
        <v/>
      </c>
      <c r="D303" t="str">
        <f>IF(MOD(ROW(A305)+1,4)=0,A305,"")</f>
        <v/>
      </c>
    </row>
    <row r="304" spans="1:4" x14ac:dyDescent="0.2">
      <c r="A304">
        <v>8278</v>
      </c>
      <c r="B304" t="str">
        <f>IF(MOD(ROW(A307),4)=0,A307,"")</f>
        <v/>
      </c>
      <c r="C304" t="str">
        <f>IF(MOD(ROW(A305)+2,4)=0,A305,"")</f>
        <v/>
      </c>
      <c r="D304" t="str">
        <f>IF(MOD(ROW(A306)+1,4)=0,A306,"")</f>
        <v/>
      </c>
    </row>
    <row r="305" spans="1:4" x14ac:dyDescent="0.2">
      <c r="A305" t="s">
        <v>1288</v>
      </c>
      <c r="B305">
        <f>IF(MOD(ROW(A308),4)=0,A308,"")</f>
        <v>7498</v>
      </c>
      <c r="C305" t="str">
        <f>IF(MOD(ROW(A306)+2,4)=0,A306,"")</f>
        <v>Sümeg</v>
      </c>
      <c r="D305" t="str">
        <f>IF(MOD(ROW(A307)+1,4)=0,A307,"")</f>
        <v>Felsőzöldmáli u. 80.</v>
      </c>
    </row>
    <row r="306" spans="1:4" x14ac:dyDescent="0.2">
      <c r="A306" t="s">
        <v>783</v>
      </c>
      <c r="B306" t="str">
        <f>IF(MOD(ROW(A309),4)=0,A309,"")</f>
        <v/>
      </c>
      <c r="C306" t="str">
        <f>IF(MOD(ROW(A307)+2,4)=0,A307,"")</f>
        <v/>
      </c>
      <c r="D306" t="str">
        <f>IF(MOD(ROW(A308)+1,4)=0,A308,"")</f>
        <v/>
      </c>
    </row>
    <row r="307" spans="1:4" x14ac:dyDescent="0.2">
      <c r="A307" t="s">
        <v>1289</v>
      </c>
      <c r="B307" t="str">
        <f>IF(MOD(ROW(A310),4)=0,A310,"")</f>
        <v/>
      </c>
      <c r="C307" t="str">
        <f>IF(MOD(ROW(A308)+2,4)=0,A308,"")</f>
        <v/>
      </c>
      <c r="D307" t="str">
        <f>IF(MOD(ROW(A309)+1,4)=0,A309,"")</f>
        <v/>
      </c>
    </row>
    <row r="308" spans="1:4" x14ac:dyDescent="0.2">
      <c r="A308">
        <v>7498</v>
      </c>
      <c r="B308" t="str">
        <f>IF(MOD(ROW(A311),4)=0,A311,"")</f>
        <v/>
      </c>
      <c r="C308" t="str">
        <f>IF(MOD(ROW(A309)+2,4)=0,A309,"")</f>
        <v/>
      </c>
      <c r="D308" t="str">
        <f>IF(MOD(ROW(A310)+1,4)=0,A310,"")</f>
        <v/>
      </c>
    </row>
    <row r="309" spans="1:4" x14ac:dyDescent="0.2">
      <c r="A309" t="s">
        <v>1290</v>
      </c>
      <c r="B309">
        <f>IF(MOD(ROW(A312),4)=0,A312,"")</f>
        <v>5714</v>
      </c>
      <c r="C309" t="str">
        <f>IF(MOD(ROW(A310)+2,4)=0,A310,"")</f>
        <v>Mosonmagyaróvár</v>
      </c>
      <c r="D309" t="str">
        <f>IF(MOD(ROW(A311)+1,4)=0,A311,"")</f>
        <v>Szilfa u. 9/a.</v>
      </c>
    </row>
    <row r="310" spans="1:4" x14ac:dyDescent="0.2">
      <c r="A310" t="s">
        <v>39</v>
      </c>
      <c r="B310" t="str">
        <f>IF(MOD(ROW(A313),4)=0,A313,"")</f>
        <v/>
      </c>
      <c r="C310" t="str">
        <f>IF(MOD(ROW(A311)+2,4)=0,A311,"")</f>
        <v/>
      </c>
      <c r="D310" t="str">
        <f>IF(MOD(ROW(A312)+1,4)=0,A312,"")</f>
        <v/>
      </c>
    </row>
    <row r="311" spans="1:4" x14ac:dyDescent="0.2">
      <c r="A311" t="s">
        <v>1291</v>
      </c>
      <c r="B311" t="str">
        <f>IF(MOD(ROW(A314),4)=0,A314,"")</f>
        <v/>
      </c>
      <c r="C311" t="str">
        <f>IF(MOD(ROW(A312)+2,4)=0,A312,"")</f>
        <v/>
      </c>
      <c r="D311" t="str">
        <f>IF(MOD(ROW(A313)+1,4)=0,A313,"")</f>
        <v/>
      </c>
    </row>
    <row r="312" spans="1:4" x14ac:dyDescent="0.2">
      <c r="A312">
        <v>5714</v>
      </c>
      <c r="B312" t="str">
        <f>IF(MOD(ROW(A315),4)=0,A315,"")</f>
        <v/>
      </c>
      <c r="C312" t="str">
        <f>IF(MOD(ROW(A313)+2,4)=0,A313,"")</f>
        <v/>
      </c>
      <c r="D312" t="str">
        <f>IF(MOD(ROW(A314)+1,4)=0,A314,"")</f>
        <v/>
      </c>
    </row>
    <row r="313" spans="1:4" x14ac:dyDescent="0.2">
      <c r="A313" t="s">
        <v>83</v>
      </c>
      <c r="B313">
        <f>IF(MOD(ROW(A316),4)=0,A316,"")</f>
        <v>9207</v>
      </c>
      <c r="C313" t="str">
        <f>IF(MOD(ROW(A314)+2,4)=0,A314,"")</f>
        <v>Győr</v>
      </c>
      <c r="D313" t="str">
        <f>IF(MOD(ROW(A315)+1,4)=0,A315,"")</f>
        <v>Ali u. 7.</v>
      </c>
    </row>
    <row r="314" spans="1:4" x14ac:dyDescent="0.2">
      <c r="A314" t="s">
        <v>15</v>
      </c>
      <c r="B314" t="str">
        <f>IF(MOD(ROW(A317),4)=0,A317,"")</f>
        <v/>
      </c>
      <c r="C314" t="str">
        <f>IF(MOD(ROW(A315)+2,4)=0,A315,"")</f>
        <v/>
      </c>
      <c r="D314" t="str">
        <f>IF(MOD(ROW(A316)+1,4)=0,A316,"")</f>
        <v/>
      </c>
    </row>
    <row r="315" spans="1:4" x14ac:dyDescent="0.2">
      <c r="A315" t="s">
        <v>1292</v>
      </c>
      <c r="B315" t="str">
        <f>IF(MOD(ROW(A318),4)=0,A318,"")</f>
        <v/>
      </c>
      <c r="C315" t="str">
        <f>IF(MOD(ROW(A316)+2,4)=0,A316,"")</f>
        <v/>
      </c>
      <c r="D315" t="str">
        <f>IF(MOD(ROW(A317)+1,4)=0,A317,"")</f>
        <v/>
      </c>
    </row>
    <row r="316" spans="1:4" x14ac:dyDescent="0.2">
      <c r="A316">
        <v>9207</v>
      </c>
      <c r="B316" t="str">
        <f>IF(MOD(ROW(A319),4)=0,A319,"")</f>
        <v/>
      </c>
      <c r="C316" t="str">
        <f>IF(MOD(ROW(A317)+2,4)=0,A317,"")</f>
        <v/>
      </c>
      <c r="D316" t="str">
        <f>IF(MOD(ROW(A318)+1,4)=0,A318,"")</f>
        <v/>
      </c>
    </row>
    <row r="317" spans="1:4" x14ac:dyDescent="0.2">
      <c r="A317" t="s">
        <v>1293</v>
      </c>
      <c r="B317">
        <f>IF(MOD(ROW(A320),4)=0,A320,"")</f>
        <v>8200</v>
      </c>
      <c r="C317" t="str">
        <f>IF(MOD(ROW(A318)+2,4)=0,A318,"")</f>
        <v>Kapuvár</v>
      </c>
      <c r="D317" t="str">
        <f>IF(MOD(ROW(A319)+1,4)=0,A319,"")</f>
        <v>Utas u. 8. 2/6.</v>
      </c>
    </row>
    <row r="318" spans="1:4" x14ac:dyDescent="0.2">
      <c r="A318" t="s">
        <v>634</v>
      </c>
      <c r="B318" t="str">
        <f>IF(MOD(ROW(A321),4)=0,A321,"")</f>
        <v/>
      </c>
      <c r="C318" t="str">
        <f>IF(MOD(ROW(A319)+2,4)=0,A319,"")</f>
        <v/>
      </c>
      <c r="D318" t="str">
        <f>IF(MOD(ROW(A320)+1,4)=0,A320,"")</f>
        <v/>
      </c>
    </row>
    <row r="319" spans="1:4" x14ac:dyDescent="0.2">
      <c r="A319" t="s">
        <v>1294</v>
      </c>
      <c r="B319" t="str">
        <f>IF(MOD(ROW(A322),4)=0,A322,"")</f>
        <v/>
      </c>
      <c r="C319" t="str">
        <f>IF(MOD(ROW(A320)+2,4)=0,A320,"")</f>
        <v/>
      </c>
      <c r="D319" t="str">
        <f>IF(MOD(ROW(A321)+1,4)=0,A321,"")</f>
        <v/>
      </c>
    </row>
    <row r="320" spans="1:4" x14ac:dyDescent="0.2">
      <c r="A320">
        <v>8200</v>
      </c>
      <c r="B320" t="str">
        <f>IF(MOD(ROW(A323),4)=0,A323,"")</f>
        <v/>
      </c>
      <c r="C320" t="str">
        <f>IF(MOD(ROW(A321)+2,4)=0,A321,"")</f>
        <v/>
      </c>
      <c r="D320" t="str">
        <f>IF(MOD(ROW(A322)+1,4)=0,A322,"")</f>
        <v/>
      </c>
    </row>
    <row r="321" spans="1:4" x14ac:dyDescent="0.2">
      <c r="A321" t="s">
        <v>1295</v>
      </c>
      <c r="B321">
        <f>IF(MOD(ROW(A324),4)=0,A324,"")</f>
        <v>7476</v>
      </c>
      <c r="C321" t="str">
        <f>IF(MOD(ROW(A322)+2,4)=0,A322,"")</f>
        <v>Mezőcsát</v>
      </c>
      <c r="D321" t="str">
        <f>IF(MOD(ROW(A323)+1,4)=0,A323,"")</f>
        <v>Zöldlomb u. 56/a. II. 3.</v>
      </c>
    </row>
    <row r="322" spans="1:4" x14ac:dyDescent="0.2">
      <c r="A322" t="s">
        <v>1296</v>
      </c>
      <c r="B322" t="str">
        <f>IF(MOD(ROW(A325),4)=0,A325,"")</f>
        <v/>
      </c>
      <c r="C322" t="str">
        <f>IF(MOD(ROW(A323)+2,4)=0,A323,"")</f>
        <v/>
      </c>
      <c r="D322" t="str">
        <f>IF(MOD(ROW(A324)+1,4)=0,A324,"")</f>
        <v/>
      </c>
    </row>
    <row r="323" spans="1:4" x14ac:dyDescent="0.2">
      <c r="A323" t="s">
        <v>1297</v>
      </c>
      <c r="B323" t="str">
        <f>IF(MOD(ROW(A326),4)=0,A326,"")</f>
        <v/>
      </c>
      <c r="C323" t="str">
        <f>IF(MOD(ROW(A324)+2,4)=0,A324,"")</f>
        <v/>
      </c>
      <c r="D323" t="str">
        <f>IF(MOD(ROW(A325)+1,4)=0,A325,"")</f>
        <v/>
      </c>
    </row>
    <row r="324" spans="1:4" x14ac:dyDescent="0.2">
      <c r="A324">
        <v>7476</v>
      </c>
      <c r="B324" t="str">
        <f>IF(MOD(ROW(A327),4)=0,A327,"")</f>
        <v/>
      </c>
      <c r="C324" t="str">
        <f>IF(MOD(ROW(A325)+2,4)=0,A325,"")</f>
        <v/>
      </c>
      <c r="D324" t="str">
        <f>IF(MOD(ROW(A326)+1,4)=0,A326,"")</f>
        <v/>
      </c>
    </row>
    <row r="325" spans="1:4" x14ac:dyDescent="0.2">
      <c r="A325" t="s">
        <v>1298</v>
      </c>
      <c r="B325">
        <f>IF(MOD(ROW(A328),4)=0,A328,"")</f>
        <v>5940</v>
      </c>
      <c r="C325" t="str">
        <f>IF(MOD(ROW(A326)+2,4)=0,A326,"")</f>
        <v>Tapolca</v>
      </c>
      <c r="D325" t="str">
        <f>IF(MOD(ROW(A327)+1,4)=0,A327,"")</f>
        <v>Zöldlomb u. 16. I. 5.</v>
      </c>
    </row>
    <row r="326" spans="1:4" x14ac:dyDescent="0.2">
      <c r="A326" t="s">
        <v>60</v>
      </c>
      <c r="B326" t="str">
        <f>IF(MOD(ROW(A329),4)=0,A329,"")</f>
        <v/>
      </c>
      <c r="C326" t="str">
        <f>IF(MOD(ROW(A327)+2,4)=0,A327,"")</f>
        <v/>
      </c>
      <c r="D326" t="str">
        <f>IF(MOD(ROW(A328)+1,4)=0,A328,"")</f>
        <v/>
      </c>
    </row>
    <row r="327" spans="1:4" x14ac:dyDescent="0.2">
      <c r="A327" t="s">
        <v>1299</v>
      </c>
      <c r="B327" t="str">
        <f>IF(MOD(ROW(A330),4)=0,A330,"")</f>
        <v/>
      </c>
      <c r="C327" t="str">
        <f>IF(MOD(ROW(A328)+2,4)=0,A328,"")</f>
        <v/>
      </c>
      <c r="D327" t="str">
        <f>IF(MOD(ROW(A329)+1,4)=0,A329,"")</f>
        <v/>
      </c>
    </row>
    <row r="328" spans="1:4" x14ac:dyDescent="0.2">
      <c r="A328">
        <v>5940</v>
      </c>
      <c r="B328" t="str">
        <f>IF(MOD(ROW(A331),4)=0,A331,"")</f>
        <v/>
      </c>
      <c r="C328" t="str">
        <f>IF(MOD(ROW(A329)+2,4)=0,A329,"")</f>
        <v/>
      </c>
      <c r="D328" t="str">
        <f>IF(MOD(ROW(A330)+1,4)=0,A330,"")</f>
        <v/>
      </c>
    </row>
    <row r="329" spans="1:4" x14ac:dyDescent="0.2">
      <c r="A329" t="s">
        <v>1300</v>
      </c>
      <c r="B329">
        <f>IF(MOD(ROW(A332),4)=0,A332,"")</f>
        <v>5700</v>
      </c>
      <c r="C329" t="str">
        <f>IF(MOD(ROW(A330)+2,4)=0,A330,"")</f>
        <v>Lenti</v>
      </c>
      <c r="D329" t="str">
        <f>IF(MOD(ROW(A331)+1,4)=0,A331,"")</f>
        <v>Utas u. 24.</v>
      </c>
    </row>
    <row r="330" spans="1:4" x14ac:dyDescent="0.2">
      <c r="A330" t="s">
        <v>878</v>
      </c>
      <c r="B330" t="str">
        <f>IF(MOD(ROW(A333),4)=0,A333,"")</f>
        <v/>
      </c>
      <c r="C330" t="str">
        <f>IF(MOD(ROW(A331)+2,4)=0,A331,"")</f>
        <v/>
      </c>
      <c r="D330" t="str">
        <f>IF(MOD(ROW(A332)+1,4)=0,A332,"")</f>
        <v/>
      </c>
    </row>
    <row r="331" spans="1:4" x14ac:dyDescent="0.2">
      <c r="A331" t="s">
        <v>1301</v>
      </c>
      <c r="B331" t="str">
        <f>IF(MOD(ROW(A334),4)=0,A334,"")</f>
        <v/>
      </c>
      <c r="C331" t="str">
        <f>IF(MOD(ROW(A332)+2,4)=0,A332,"")</f>
        <v/>
      </c>
      <c r="D331" t="str">
        <f>IF(MOD(ROW(A333)+1,4)=0,A333,"")</f>
        <v/>
      </c>
    </row>
    <row r="332" spans="1:4" x14ac:dyDescent="0.2">
      <c r="A332">
        <v>5700</v>
      </c>
      <c r="B332" t="str">
        <f>IF(MOD(ROW(A335),4)=0,A335,"")</f>
        <v/>
      </c>
      <c r="C332" t="str">
        <f>IF(MOD(ROW(A333)+2,4)=0,A333,"")</f>
        <v/>
      </c>
      <c r="D332" t="str">
        <f>IF(MOD(ROW(A334)+1,4)=0,A334,"")</f>
        <v/>
      </c>
    </row>
    <row r="333" spans="1:4" x14ac:dyDescent="0.2">
      <c r="A333" t="s">
        <v>1302</v>
      </c>
      <c r="B333">
        <f>IF(MOD(ROW(A336),4)=0,A336,"")</f>
        <v>2361</v>
      </c>
      <c r="C333" t="str">
        <f>IF(MOD(ROW(A334)+2,4)=0,A334,"")</f>
        <v>Nagyhalász</v>
      </c>
      <c r="D333" t="str">
        <f>IF(MOD(ROW(A335)+1,4)=0,A335,"")</f>
        <v>Kapy u. 12/B</v>
      </c>
    </row>
    <row r="334" spans="1:4" x14ac:dyDescent="0.2">
      <c r="A334" t="s">
        <v>1233</v>
      </c>
      <c r="B334" t="str">
        <f>IF(MOD(ROW(A337),4)=0,A337,"")</f>
        <v/>
      </c>
      <c r="C334" t="str">
        <f>IF(MOD(ROW(A335)+2,4)=0,A335,"")</f>
        <v/>
      </c>
      <c r="D334" t="str">
        <f>IF(MOD(ROW(A336)+1,4)=0,A336,"")</f>
        <v/>
      </c>
    </row>
    <row r="335" spans="1:4" x14ac:dyDescent="0.2">
      <c r="A335" t="s">
        <v>1303</v>
      </c>
      <c r="B335" t="str">
        <f>IF(MOD(ROW(A338),4)=0,A338,"")</f>
        <v/>
      </c>
      <c r="C335" t="str">
        <f>IF(MOD(ROW(A336)+2,4)=0,A336,"")</f>
        <v/>
      </c>
      <c r="D335" t="str">
        <f>IF(MOD(ROW(A337)+1,4)=0,A337,"")</f>
        <v/>
      </c>
    </row>
    <row r="336" spans="1:4" x14ac:dyDescent="0.2">
      <c r="A336">
        <v>2361</v>
      </c>
      <c r="B336" t="str">
        <f>IF(MOD(ROW(A339),4)=0,A339,"")</f>
        <v/>
      </c>
      <c r="C336" t="str">
        <f>IF(MOD(ROW(A337)+2,4)=0,A337,"")</f>
        <v/>
      </c>
      <c r="D336" t="str">
        <f>IF(MOD(ROW(A338)+1,4)=0,A338,"")</f>
        <v/>
      </c>
    </row>
    <row r="337" spans="1:4" x14ac:dyDescent="0.2">
      <c r="A337" t="s">
        <v>1304</v>
      </c>
      <c r="B337">
        <f>IF(MOD(ROW(A340),4)=0,A340,"")</f>
        <v>5236</v>
      </c>
      <c r="C337" t="str">
        <f>IF(MOD(ROW(A338)+2,4)=0,A338,"")</f>
        <v>Szerencs</v>
      </c>
      <c r="D337" t="str">
        <f>IF(MOD(ROW(A339)+1,4)=0,A339,"")</f>
        <v>Vérhalom u. 27/d. fsz/2.</v>
      </c>
    </row>
    <row r="338" spans="1:4" x14ac:dyDescent="0.2">
      <c r="A338" t="s">
        <v>619</v>
      </c>
      <c r="B338" t="str">
        <f>IF(MOD(ROW(A341),4)=0,A341,"")</f>
        <v/>
      </c>
      <c r="C338" t="str">
        <f>IF(MOD(ROW(A339)+2,4)=0,A339,"")</f>
        <v/>
      </c>
      <c r="D338" t="str">
        <f>IF(MOD(ROW(A340)+1,4)=0,A340,"")</f>
        <v/>
      </c>
    </row>
    <row r="339" spans="1:4" x14ac:dyDescent="0.2">
      <c r="A339" t="s">
        <v>1305</v>
      </c>
      <c r="B339" t="str">
        <f>IF(MOD(ROW(A342),4)=0,A342,"")</f>
        <v/>
      </c>
      <c r="C339" t="str">
        <f>IF(MOD(ROW(A340)+2,4)=0,A340,"")</f>
        <v/>
      </c>
      <c r="D339" t="str">
        <f>IF(MOD(ROW(A341)+1,4)=0,A341,"")</f>
        <v/>
      </c>
    </row>
    <row r="340" spans="1:4" x14ac:dyDescent="0.2">
      <c r="A340">
        <v>5236</v>
      </c>
      <c r="B340" t="str">
        <f>IF(MOD(ROW(A343),4)=0,A343,"")</f>
        <v/>
      </c>
      <c r="C340" t="str">
        <f>IF(MOD(ROW(A341)+2,4)=0,A341,"")</f>
        <v/>
      </c>
      <c r="D340" t="str">
        <f>IF(MOD(ROW(A342)+1,4)=0,A342,"")</f>
        <v/>
      </c>
    </row>
    <row r="341" spans="1:4" x14ac:dyDescent="0.2">
      <c r="A341" t="s">
        <v>1306</v>
      </c>
      <c r="B341">
        <f>IF(MOD(ROW(A344),4)=0,A344,"")</f>
        <v>3326</v>
      </c>
      <c r="C341" t="str">
        <f>IF(MOD(ROW(A342)+2,4)=0,A342,"")</f>
        <v>Szabadszállás</v>
      </c>
      <c r="D341" t="str">
        <f>IF(MOD(ROW(A343)+1,4)=0,A343,"")</f>
        <v>Felsőzöldmáli u.102.c. 2.9.</v>
      </c>
    </row>
    <row r="342" spans="1:4" x14ac:dyDescent="0.2">
      <c r="A342" t="s">
        <v>795</v>
      </c>
      <c r="B342" t="str">
        <f>IF(MOD(ROW(A345),4)=0,A345,"")</f>
        <v/>
      </c>
      <c r="C342" t="str">
        <f>IF(MOD(ROW(A343)+2,4)=0,A343,"")</f>
        <v/>
      </c>
      <c r="D342" t="str">
        <f>IF(MOD(ROW(A344)+1,4)=0,A344,"")</f>
        <v/>
      </c>
    </row>
    <row r="343" spans="1:4" x14ac:dyDescent="0.2">
      <c r="A343" t="s">
        <v>1307</v>
      </c>
      <c r="B343" t="str">
        <f>IF(MOD(ROW(A346),4)=0,A346,"")</f>
        <v/>
      </c>
      <c r="C343" t="str">
        <f>IF(MOD(ROW(A344)+2,4)=0,A344,"")</f>
        <v/>
      </c>
      <c r="D343" t="str">
        <f>IF(MOD(ROW(A345)+1,4)=0,A345,"")</f>
        <v/>
      </c>
    </row>
    <row r="344" spans="1:4" x14ac:dyDescent="0.2">
      <c r="A344">
        <v>3326</v>
      </c>
      <c r="B344" t="str">
        <f>IF(MOD(ROW(A347),4)=0,A347,"")</f>
        <v/>
      </c>
      <c r="C344" t="str">
        <f>IF(MOD(ROW(A345)+2,4)=0,A345,"")</f>
        <v/>
      </c>
      <c r="D344" t="str">
        <f>IF(MOD(ROW(A346)+1,4)=0,A346,"")</f>
        <v/>
      </c>
    </row>
    <row r="345" spans="1:4" x14ac:dyDescent="0.2">
      <c r="A345" t="s">
        <v>1308</v>
      </c>
      <c r="B345">
        <f>IF(MOD(ROW(A348),4)=0,A348,"")</f>
        <v>1935</v>
      </c>
      <c r="C345" t="str">
        <f>IF(MOD(ROW(A346)+2,4)=0,A346,"")</f>
        <v>Balatonboglár</v>
      </c>
      <c r="D345" t="str">
        <f>IF(MOD(ROW(A347)+1,4)=0,A347,"")</f>
        <v>Szeréna u. 61. 2/5</v>
      </c>
    </row>
    <row r="346" spans="1:4" x14ac:dyDescent="0.2">
      <c r="A346" t="s">
        <v>534</v>
      </c>
      <c r="B346" t="str">
        <f>IF(MOD(ROW(A349),4)=0,A349,"")</f>
        <v/>
      </c>
      <c r="C346" t="str">
        <f>IF(MOD(ROW(A347)+2,4)=0,A347,"")</f>
        <v/>
      </c>
      <c r="D346" t="str">
        <f>IF(MOD(ROW(A348)+1,4)=0,A348,"")</f>
        <v/>
      </c>
    </row>
    <row r="347" spans="1:4" x14ac:dyDescent="0.2">
      <c r="A347" t="s">
        <v>1309</v>
      </c>
      <c r="B347" t="str">
        <f>IF(MOD(ROW(A350),4)=0,A350,"")</f>
        <v/>
      </c>
      <c r="C347" t="str">
        <f>IF(MOD(ROW(A348)+2,4)=0,A348,"")</f>
        <v/>
      </c>
      <c r="D347" t="str">
        <f>IF(MOD(ROW(A349)+1,4)=0,A349,"")</f>
        <v/>
      </c>
    </row>
    <row r="348" spans="1:4" x14ac:dyDescent="0.2">
      <c r="A348">
        <v>1935</v>
      </c>
      <c r="B348" t="str">
        <f>IF(MOD(ROW(A351),4)=0,A351,"")</f>
        <v/>
      </c>
      <c r="C348" t="str">
        <f>IF(MOD(ROW(A349)+2,4)=0,A349,"")</f>
        <v/>
      </c>
      <c r="D348" t="str">
        <f>IF(MOD(ROW(A350)+1,4)=0,A350,"")</f>
        <v/>
      </c>
    </row>
    <row r="349" spans="1:4" x14ac:dyDescent="0.2">
      <c r="A349" t="s">
        <v>1310</v>
      </c>
      <c r="B349">
        <f>IF(MOD(ROW(A352),4)=0,A352,"")</f>
        <v>7757</v>
      </c>
      <c r="C349" t="str">
        <f>IF(MOD(ROW(A350)+2,4)=0,A350,"")</f>
        <v>Jászfényszaru</v>
      </c>
      <c r="D349" t="str">
        <f>IF(MOD(ROW(A351)+1,4)=0,A351,"")</f>
        <v>Szeréna utca 45.</v>
      </c>
    </row>
    <row r="350" spans="1:4" x14ac:dyDescent="0.2">
      <c r="A350" t="s">
        <v>545</v>
      </c>
      <c r="B350" t="str">
        <f>IF(MOD(ROW(A353),4)=0,A353,"")</f>
        <v/>
      </c>
      <c r="C350" t="str">
        <f>IF(MOD(ROW(A351)+2,4)=0,A351,"")</f>
        <v/>
      </c>
      <c r="D350" t="str">
        <f>IF(MOD(ROW(A352)+1,4)=0,A352,"")</f>
        <v/>
      </c>
    </row>
    <row r="351" spans="1:4" x14ac:dyDescent="0.2">
      <c r="A351" t="s">
        <v>1311</v>
      </c>
      <c r="B351" t="str">
        <f>IF(MOD(ROW(A354),4)=0,A354,"")</f>
        <v/>
      </c>
      <c r="C351" t="str">
        <f>IF(MOD(ROW(A352)+2,4)=0,A352,"")</f>
        <v/>
      </c>
      <c r="D351" t="str">
        <f>IF(MOD(ROW(A353)+1,4)=0,A353,"")</f>
        <v/>
      </c>
    </row>
    <row r="352" spans="1:4" x14ac:dyDescent="0.2">
      <c r="A352">
        <v>7757</v>
      </c>
      <c r="B352" t="str">
        <f>IF(MOD(ROW(A355),4)=0,A355,"")</f>
        <v/>
      </c>
      <c r="C352" t="str">
        <f>IF(MOD(ROW(A353)+2,4)=0,A353,"")</f>
        <v/>
      </c>
      <c r="D352" t="str">
        <f>IF(MOD(ROW(A354)+1,4)=0,A354,"")</f>
        <v/>
      </c>
    </row>
    <row r="353" spans="1:4" x14ac:dyDescent="0.2">
      <c r="A353" t="s">
        <v>1312</v>
      </c>
      <c r="B353">
        <f>IF(MOD(ROW(A356),4)=0,A356,"")</f>
        <v>5397</v>
      </c>
      <c r="C353" t="str">
        <f>IF(MOD(ROW(A354)+2,4)=0,A354,"")</f>
        <v>Baktalórántháza</v>
      </c>
      <c r="D353" t="str">
        <f>IF(MOD(ROW(A355)+1,4)=0,A355,"")</f>
        <v>Cseppkő u. 41.</v>
      </c>
    </row>
    <row r="354" spans="1:4" x14ac:dyDescent="0.2">
      <c r="A354" t="s">
        <v>511</v>
      </c>
      <c r="B354" t="str">
        <f>IF(MOD(ROW(A357),4)=0,A357,"")</f>
        <v/>
      </c>
      <c r="C354" t="str">
        <f>IF(MOD(ROW(A355)+2,4)=0,A355,"")</f>
        <v/>
      </c>
      <c r="D354" t="str">
        <f>IF(MOD(ROW(A356)+1,4)=0,A356,"")</f>
        <v/>
      </c>
    </row>
    <row r="355" spans="1:4" x14ac:dyDescent="0.2">
      <c r="A355" t="s">
        <v>1313</v>
      </c>
      <c r="B355" t="str">
        <f>IF(MOD(ROW(A358),4)=0,A358,"")</f>
        <v/>
      </c>
      <c r="C355" t="str">
        <f>IF(MOD(ROW(A356)+2,4)=0,A356,"")</f>
        <v/>
      </c>
      <c r="D355" t="str">
        <f>IF(MOD(ROW(A357)+1,4)=0,A357,"")</f>
        <v/>
      </c>
    </row>
    <row r="356" spans="1:4" x14ac:dyDescent="0.2">
      <c r="A356">
        <v>5397</v>
      </c>
      <c r="B356" t="str">
        <f>IF(MOD(ROW(A359),4)=0,A359,"")</f>
        <v/>
      </c>
      <c r="C356" t="str">
        <f>IF(MOD(ROW(A357)+2,4)=0,A357,"")</f>
        <v/>
      </c>
      <c r="D356" t="str">
        <f>IF(MOD(ROW(A358)+1,4)=0,A358,"")</f>
        <v/>
      </c>
    </row>
    <row r="357" spans="1:4" x14ac:dyDescent="0.2">
      <c r="A357" t="s">
        <v>1314</v>
      </c>
      <c r="B357">
        <f>IF(MOD(ROW(A360),4)=0,A360,"")</f>
        <v>1156</v>
      </c>
      <c r="C357" t="str">
        <f>IF(MOD(ROW(A358)+2,4)=0,A358,"")</f>
        <v>Kecskemét</v>
      </c>
      <c r="D357" t="str">
        <f>IF(MOD(ROW(A359)+1,4)=0,A359,"")</f>
        <v>Zöldlomb u. 32-34. IV. 16.</v>
      </c>
    </row>
    <row r="358" spans="1:4" x14ac:dyDescent="0.2">
      <c r="A358" t="s">
        <v>9</v>
      </c>
      <c r="B358" t="str">
        <f>IF(MOD(ROW(A361),4)=0,A361,"")</f>
        <v/>
      </c>
      <c r="C358" t="str">
        <f>IF(MOD(ROW(A359)+2,4)=0,A359,"")</f>
        <v/>
      </c>
      <c r="D358" t="str">
        <f>IF(MOD(ROW(A360)+1,4)=0,A360,"")</f>
        <v/>
      </c>
    </row>
    <row r="359" spans="1:4" x14ac:dyDescent="0.2">
      <c r="A359" t="s">
        <v>1315</v>
      </c>
      <c r="B359" t="str">
        <f>IF(MOD(ROW(A362),4)=0,A362,"")</f>
        <v/>
      </c>
      <c r="C359" t="str">
        <f>IF(MOD(ROW(A360)+2,4)=0,A360,"")</f>
        <v/>
      </c>
      <c r="D359" t="str">
        <f>IF(MOD(ROW(A361)+1,4)=0,A361,"")</f>
        <v/>
      </c>
    </row>
    <row r="360" spans="1:4" x14ac:dyDescent="0.2">
      <c r="A360">
        <v>1156</v>
      </c>
      <c r="B360" t="str">
        <f>IF(MOD(ROW(A363),4)=0,A363,"")</f>
        <v/>
      </c>
      <c r="C360" t="str">
        <f>IF(MOD(ROW(A361)+2,4)=0,A361,"")</f>
        <v/>
      </c>
      <c r="D360" t="str">
        <f>IF(MOD(ROW(A362)+1,4)=0,A362,"")</f>
        <v/>
      </c>
    </row>
    <row r="361" spans="1:4" x14ac:dyDescent="0.2">
      <c r="A361" t="s">
        <v>1316</v>
      </c>
      <c r="B361">
        <f>IF(MOD(ROW(A364),4)=0,A364,"")</f>
        <v>8156</v>
      </c>
      <c r="C361" t="str">
        <f>IF(MOD(ROW(A362)+2,4)=0,A362,"")</f>
        <v>Budakeszi</v>
      </c>
      <c r="D361" t="str">
        <f>IF(MOD(ROW(A363)+1,4)=0,A363,"")</f>
        <v>Torockó u. 7.</v>
      </c>
    </row>
    <row r="362" spans="1:4" x14ac:dyDescent="0.2">
      <c r="A362" t="s">
        <v>894</v>
      </c>
      <c r="B362" t="str">
        <f>IF(MOD(ROW(A365),4)=0,A365,"")</f>
        <v/>
      </c>
      <c r="C362" t="str">
        <f>IF(MOD(ROW(A363)+2,4)=0,A363,"")</f>
        <v/>
      </c>
      <c r="D362" t="str">
        <f>IF(MOD(ROW(A364)+1,4)=0,A364,"")</f>
        <v/>
      </c>
    </row>
    <row r="363" spans="1:4" x14ac:dyDescent="0.2">
      <c r="A363" t="s">
        <v>1317</v>
      </c>
      <c r="B363" t="str">
        <f>IF(MOD(ROW(A366),4)=0,A366,"")</f>
        <v/>
      </c>
      <c r="C363" t="str">
        <f>IF(MOD(ROW(A364)+2,4)=0,A364,"")</f>
        <v/>
      </c>
      <c r="D363" t="str">
        <f>IF(MOD(ROW(A365)+1,4)=0,A365,"")</f>
        <v/>
      </c>
    </row>
    <row r="364" spans="1:4" x14ac:dyDescent="0.2">
      <c r="A364">
        <v>8156</v>
      </c>
      <c r="B364" t="str">
        <f>IF(MOD(ROW(A367),4)=0,A367,"")</f>
        <v/>
      </c>
      <c r="C364" t="str">
        <f>IF(MOD(ROW(A365)+2,4)=0,A365,"")</f>
        <v/>
      </c>
      <c r="D364" t="str">
        <f>IF(MOD(ROW(A366)+1,4)=0,A366,"")</f>
        <v/>
      </c>
    </row>
    <row r="365" spans="1:4" x14ac:dyDescent="0.2">
      <c r="A365" t="s">
        <v>1318</v>
      </c>
      <c r="B365">
        <f>IF(MOD(ROW(A368),4)=0,A368,"")</f>
        <v>1466</v>
      </c>
      <c r="C365" t="str">
        <f>IF(MOD(ROW(A366)+2,4)=0,A366,"")</f>
        <v>Letenye</v>
      </c>
      <c r="D365" t="str">
        <f>IF(MOD(ROW(A367)+1,4)=0,A367,"")</f>
        <v>Fenyves lejtő 15.</v>
      </c>
    </row>
    <row r="366" spans="1:4" x14ac:dyDescent="0.2">
      <c r="A366" t="s">
        <v>853</v>
      </c>
      <c r="B366" t="str">
        <f>IF(MOD(ROW(A369),4)=0,A369,"")</f>
        <v/>
      </c>
      <c r="C366" t="str">
        <f>IF(MOD(ROW(A367)+2,4)=0,A367,"")</f>
        <v/>
      </c>
      <c r="D366" t="str">
        <f>IF(MOD(ROW(A368)+1,4)=0,A368,"")</f>
        <v/>
      </c>
    </row>
    <row r="367" spans="1:4" x14ac:dyDescent="0.2">
      <c r="A367" t="s">
        <v>1319</v>
      </c>
      <c r="B367" t="str">
        <f>IF(MOD(ROW(A370),4)=0,A370,"")</f>
        <v/>
      </c>
      <c r="C367" t="str">
        <f>IF(MOD(ROW(A368)+2,4)=0,A368,"")</f>
        <v/>
      </c>
      <c r="D367" t="str">
        <f>IF(MOD(ROW(A369)+1,4)=0,A369,"")</f>
        <v/>
      </c>
    </row>
    <row r="368" spans="1:4" x14ac:dyDescent="0.2">
      <c r="A368">
        <v>1466</v>
      </c>
      <c r="B368" t="str">
        <f>IF(MOD(ROW(A371),4)=0,A371,"")</f>
        <v/>
      </c>
      <c r="C368" t="str">
        <f>IF(MOD(ROW(A369)+2,4)=0,A369,"")</f>
        <v/>
      </c>
      <c r="D368" t="str">
        <f>IF(MOD(ROW(A370)+1,4)=0,A370,"")</f>
        <v/>
      </c>
    </row>
    <row r="369" spans="1:4" x14ac:dyDescent="0.2">
      <c r="A369" t="s">
        <v>1320</v>
      </c>
      <c r="B369">
        <f>IF(MOD(ROW(A372),4)=0,A372,"")</f>
        <v>8204</v>
      </c>
      <c r="C369" t="str">
        <f>IF(MOD(ROW(A370)+2,4)=0,A370,"")</f>
        <v>Edelény</v>
      </c>
      <c r="D369" t="str">
        <f>IF(MOD(ROW(A371)+1,4)=0,A371,"")</f>
        <v>Pasaréti út 61/b. 3/3</v>
      </c>
    </row>
    <row r="370" spans="1:4" x14ac:dyDescent="0.2">
      <c r="A370" t="s">
        <v>515</v>
      </c>
      <c r="B370" t="str">
        <f>IF(MOD(ROW(A373),4)=0,A373,"")</f>
        <v/>
      </c>
      <c r="C370" t="str">
        <f>IF(MOD(ROW(A371)+2,4)=0,A371,"")</f>
        <v/>
      </c>
      <c r="D370" t="str">
        <f>IF(MOD(ROW(A372)+1,4)=0,A372,"")</f>
        <v/>
      </c>
    </row>
    <row r="371" spans="1:4" x14ac:dyDescent="0.2">
      <c r="A371" t="s">
        <v>1321</v>
      </c>
      <c r="B371" t="str">
        <f>IF(MOD(ROW(A374),4)=0,A374,"")</f>
        <v/>
      </c>
      <c r="C371" t="str">
        <f>IF(MOD(ROW(A372)+2,4)=0,A372,"")</f>
        <v/>
      </c>
      <c r="D371" t="str">
        <f>IF(MOD(ROW(A373)+1,4)=0,A373,"")</f>
        <v/>
      </c>
    </row>
    <row r="372" spans="1:4" x14ac:dyDescent="0.2">
      <c r="A372">
        <v>8204</v>
      </c>
      <c r="B372" t="str">
        <f>IF(MOD(ROW(A375),4)=0,A375,"")</f>
        <v/>
      </c>
      <c r="C372" t="str">
        <f>IF(MOD(ROW(A373)+2,4)=0,A373,"")</f>
        <v/>
      </c>
      <c r="D372" t="str">
        <f>IF(MOD(ROW(A374)+1,4)=0,A374,"")</f>
        <v/>
      </c>
    </row>
    <row r="373" spans="1:4" x14ac:dyDescent="0.2">
      <c r="A373" t="s">
        <v>1322</v>
      </c>
      <c r="B373">
        <f>IF(MOD(ROW(A376),4)=0,A376,"")</f>
        <v>5052</v>
      </c>
      <c r="C373" t="str">
        <f>IF(MOD(ROW(A374)+2,4)=0,A374,"")</f>
        <v>Sárbogárd</v>
      </c>
      <c r="D373" t="str">
        <f>IF(MOD(ROW(A375)+1,4)=0,A375,"")</f>
        <v>Torockó u.  12. II. 5.</v>
      </c>
    </row>
    <row r="374" spans="1:4" x14ac:dyDescent="0.2">
      <c r="A374" t="s">
        <v>1323</v>
      </c>
      <c r="B374" t="str">
        <f>IF(MOD(ROW(A377),4)=0,A377,"")</f>
        <v/>
      </c>
      <c r="C374" t="str">
        <f>IF(MOD(ROW(A375)+2,4)=0,A375,"")</f>
        <v/>
      </c>
      <c r="D374" t="str">
        <f>IF(MOD(ROW(A376)+1,4)=0,A376,"")</f>
        <v/>
      </c>
    </row>
    <row r="375" spans="1:4" x14ac:dyDescent="0.2">
      <c r="A375" t="s">
        <v>1324</v>
      </c>
      <c r="B375" t="str">
        <f>IF(MOD(ROW(A378),4)=0,A378,"")</f>
        <v/>
      </c>
      <c r="C375" t="str">
        <f>IF(MOD(ROW(A376)+2,4)=0,A376,"")</f>
        <v/>
      </c>
      <c r="D375" t="str">
        <f>IF(MOD(ROW(A377)+1,4)=0,A377,"")</f>
        <v/>
      </c>
    </row>
    <row r="376" spans="1:4" x14ac:dyDescent="0.2">
      <c r="A376">
        <v>5052</v>
      </c>
      <c r="B376" t="str">
        <f>IF(MOD(ROW(A379),4)=0,A379,"")</f>
        <v/>
      </c>
      <c r="C376" t="str">
        <f>IF(MOD(ROW(A377)+2,4)=0,A377,"")</f>
        <v/>
      </c>
      <c r="D376" t="str">
        <f>IF(MOD(ROW(A378)+1,4)=0,A378,"")</f>
        <v/>
      </c>
    </row>
    <row r="377" spans="1:4" x14ac:dyDescent="0.2">
      <c r="A377" t="s">
        <v>1325</v>
      </c>
      <c r="B377">
        <f>IF(MOD(ROW(A380),4)=0,A380,"")</f>
        <v>1196</v>
      </c>
      <c r="C377" t="str">
        <f>IF(MOD(ROW(A378)+2,4)=0,A378,"")</f>
        <v>Felsőzsolca</v>
      </c>
      <c r="D377" t="str">
        <f>IF(MOD(ROW(A379)+1,4)=0,A379,"")</f>
        <v>Sodrás u. 14. 1/1</v>
      </c>
    </row>
    <row r="378" spans="1:4" x14ac:dyDescent="0.2">
      <c r="A378" t="s">
        <v>617</v>
      </c>
      <c r="B378" t="str">
        <f>IF(MOD(ROW(A381),4)=0,A381,"")</f>
        <v/>
      </c>
      <c r="C378" t="str">
        <f>IF(MOD(ROW(A379)+2,4)=0,A379,"")</f>
        <v/>
      </c>
      <c r="D378" t="str">
        <f>IF(MOD(ROW(A380)+1,4)=0,A380,"")</f>
        <v/>
      </c>
    </row>
    <row r="379" spans="1:4" x14ac:dyDescent="0.2">
      <c r="A379" t="s">
        <v>1326</v>
      </c>
      <c r="B379" t="str">
        <f>IF(MOD(ROW(A382),4)=0,A382,"")</f>
        <v/>
      </c>
      <c r="C379" t="str">
        <f>IF(MOD(ROW(A380)+2,4)=0,A380,"")</f>
        <v/>
      </c>
      <c r="D379" t="str">
        <f>IF(MOD(ROW(A381)+1,4)=0,A381,"")</f>
        <v/>
      </c>
    </row>
    <row r="380" spans="1:4" x14ac:dyDescent="0.2">
      <c r="A380">
        <v>1196</v>
      </c>
      <c r="B380" t="str">
        <f>IF(MOD(ROW(A383),4)=0,A383,"")</f>
        <v/>
      </c>
      <c r="C380" t="str">
        <f>IF(MOD(ROW(A381)+2,4)=0,A381,"")</f>
        <v/>
      </c>
      <c r="D380" t="str">
        <f>IF(MOD(ROW(A382)+1,4)=0,A382,"")</f>
        <v/>
      </c>
    </row>
    <row r="381" spans="1:4" x14ac:dyDescent="0.2">
      <c r="A381" t="s">
        <v>1327</v>
      </c>
      <c r="B381">
        <f>IF(MOD(ROW(A384),4)=0,A384,"")</f>
        <v>8691</v>
      </c>
      <c r="C381" t="str">
        <f>IF(MOD(ROW(A382)+2,4)=0,A382,"")</f>
        <v>Simontornya</v>
      </c>
      <c r="D381" t="str">
        <f>IF(MOD(ROW(A383)+1,4)=0,A383,"")</f>
        <v>Herman Ottó u. 32. fsz. 3.</v>
      </c>
    </row>
    <row r="382" spans="1:4" x14ac:dyDescent="0.2">
      <c r="A382" t="s">
        <v>958</v>
      </c>
      <c r="B382" t="str">
        <f>IF(MOD(ROW(A385),4)=0,A385,"")</f>
        <v/>
      </c>
      <c r="C382" t="str">
        <f>IF(MOD(ROW(A383)+2,4)=0,A383,"")</f>
        <v/>
      </c>
      <c r="D382" t="str">
        <f>IF(MOD(ROW(A384)+1,4)=0,A384,"")</f>
        <v/>
      </c>
    </row>
    <row r="383" spans="1:4" x14ac:dyDescent="0.2">
      <c r="A383" t="s">
        <v>1328</v>
      </c>
      <c r="B383" t="str">
        <f>IF(MOD(ROW(A386),4)=0,A386,"")</f>
        <v/>
      </c>
      <c r="C383" t="str">
        <f>IF(MOD(ROW(A384)+2,4)=0,A384,"")</f>
        <v/>
      </c>
      <c r="D383" t="str">
        <f>IF(MOD(ROW(A385)+1,4)=0,A385,"")</f>
        <v/>
      </c>
    </row>
    <row r="384" spans="1:4" x14ac:dyDescent="0.2">
      <c r="A384">
        <v>8691</v>
      </c>
      <c r="B384" t="str">
        <f>IF(MOD(ROW(A387),4)=0,A387,"")</f>
        <v/>
      </c>
      <c r="C384" t="str">
        <f>IF(MOD(ROW(A385)+2,4)=0,A385,"")</f>
        <v/>
      </c>
      <c r="D384" t="str">
        <f>IF(MOD(ROW(A386)+1,4)=0,A386,"")</f>
        <v/>
      </c>
    </row>
    <row r="385" spans="1:4" x14ac:dyDescent="0.2">
      <c r="A385" t="s">
        <v>1329</v>
      </c>
      <c r="B385">
        <f>IF(MOD(ROW(A388),4)=0,A388,"")</f>
        <v>9231</v>
      </c>
      <c r="C385" t="str">
        <f>IF(MOD(ROW(A386)+2,4)=0,A386,"")</f>
        <v>Sajószentpéter</v>
      </c>
      <c r="D385" t="str">
        <f>IF(MOD(ROW(A387)+1,4)=0,A387,"")</f>
        <v>Pasaréti út 37. I/4.</v>
      </c>
    </row>
    <row r="386" spans="1:4" x14ac:dyDescent="0.2">
      <c r="A386" t="s">
        <v>785</v>
      </c>
      <c r="B386" t="str">
        <f>IF(MOD(ROW(A389),4)=0,A389,"")</f>
        <v/>
      </c>
      <c r="C386" t="str">
        <f>IF(MOD(ROW(A387)+2,4)=0,A387,"")</f>
        <v/>
      </c>
      <c r="D386" t="str">
        <f>IF(MOD(ROW(A388)+1,4)=0,A388,"")</f>
        <v/>
      </c>
    </row>
    <row r="387" spans="1:4" x14ac:dyDescent="0.2">
      <c r="A387" t="s">
        <v>1330</v>
      </c>
      <c r="B387" t="str">
        <f>IF(MOD(ROW(A390),4)=0,A390,"")</f>
        <v/>
      </c>
      <c r="C387" t="str">
        <f>IF(MOD(ROW(A388)+2,4)=0,A388,"")</f>
        <v/>
      </c>
      <c r="D387" t="str">
        <f>IF(MOD(ROW(A389)+1,4)=0,A389,"")</f>
        <v/>
      </c>
    </row>
    <row r="388" spans="1:4" x14ac:dyDescent="0.2">
      <c r="A388">
        <v>9231</v>
      </c>
      <c r="B388" t="str">
        <f>IF(MOD(ROW(A391),4)=0,A391,"")</f>
        <v/>
      </c>
      <c r="C388" t="str">
        <f>IF(MOD(ROW(A389)+2,4)=0,A389,"")</f>
        <v/>
      </c>
      <c r="D388" t="str">
        <f>IF(MOD(ROW(A390)+1,4)=0,A390,"")</f>
        <v/>
      </c>
    </row>
    <row r="389" spans="1:4" x14ac:dyDescent="0.2">
      <c r="A389" t="s">
        <v>1331</v>
      </c>
      <c r="B389">
        <f>IF(MOD(ROW(A392),4)=0,A392,"")</f>
        <v>4489</v>
      </c>
      <c r="C389" t="str">
        <f>IF(MOD(ROW(A390)+2,4)=0,A390,"")</f>
        <v>Sárvár</v>
      </c>
      <c r="D389" t="str">
        <f>IF(MOD(ROW(A391)+1,4)=0,A391,"")</f>
        <v>Hűvösvölgyi út 3. 2/6</v>
      </c>
    </row>
    <row r="390" spans="1:4" x14ac:dyDescent="0.2">
      <c r="A390" t="s">
        <v>53</v>
      </c>
      <c r="B390" t="str">
        <f>IF(MOD(ROW(A393),4)=0,A393,"")</f>
        <v/>
      </c>
      <c r="C390" t="str">
        <f>IF(MOD(ROW(A391)+2,4)=0,A391,"")</f>
        <v/>
      </c>
      <c r="D390" t="str">
        <f>IF(MOD(ROW(A392)+1,4)=0,A392,"")</f>
        <v/>
      </c>
    </row>
    <row r="391" spans="1:4" x14ac:dyDescent="0.2">
      <c r="A391" t="s">
        <v>1332</v>
      </c>
      <c r="B391" t="str">
        <f>IF(MOD(ROW(A394),4)=0,A394,"")</f>
        <v/>
      </c>
      <c r="C391" t="str">
        <f>IF(MOD(ROW(A392)+2,4)=0,A392,"")</f>
        <v/>
      </c>
      <c r="D391" t="str">
        <f>IF(MOD(ROW(A393)+1,4)=0,A393,"")</f>
        <v/>
      </c>
    </row>
    <row r="392" spans="1:4" x14ac:dyDescent="0.2">
      <c r="A392">
        <v>4489</v>
      </c>
      <c r="B392" t="str">
        <f>IF(MOD(ROW(A395),4)=0,A395,"")</f>
        <v/>
      </c>
      <c r="C392" t="str">
        <f>IF(MOD(ROW(A393)+2,4)=0,A393,"")</f>
        <v/>
      </c>
      <c r="D392" t="str">
        <f>IF(MOD(ROW(A394)+1,4)=0,A394,"")</f>
        <v/>
      </c>
    </row>
    <row r="393" spans="1:4" x14ac:dyDescent="0.2">
      <c r="A393" t="s">
        <v>1333</v>
      </c>
      <c r="B393">
        <f>IF(MOD(ROW(A396),4)=0,A396,"")</f>
        <v>5096</v>
      </c>
      <c r="C393" t="str">
        <f>IF(MOD(ROW(A394)+2,4)=0,A394,"")</f>
        <v>Kiskunhalas</v>
      </c>
      <c r="D393" t="str">
        <f>IF(MOD(ROW(A395)+1,4)=0,A395,"")</f>
        <v>Kelemen L. u. 2. 10.ép. 2./4</v>
      </c>
    </row>
    <row r="394" spans="1:4" x14ac:dyDescent="0.2">
      <c r="A394" t="s">
        <v>94</v>
      </c>
      <c r="B394" t="str">
        <f>IF(MOD(ROW(A397),4)=0,A397,"")</f>
        <v/>
      </c>
      <c r="C394" t="str">
        <f>IF(MOD(ROW(A395)+2,4)=0,A395,"")</f>
        <v/>
      </c>
      <c r="D394" t="str">
        <f>IF(MOD(ROW(A396)+1,4)=0,A396,"")</f>
        <v/>
      </c>
    </row>
    <row r="395" spans="1:4" x14ac:dyDescent="0.2">
      <c r="A395" t="s">
        <v>1334</v>
      </c>
      <c r="B395" t="str">
        <f>IF(MOD(ROW(A398),4)=0,A398,"")</f>
        <v/>
      </c>
      <c r="C395" t="str">
        <f>IF(MOD(ROW(A396)+2,4)=0,A396,"")</f>
        <v/>
      </c>
      <c r="D395" t="str">
        <f>IF(MOD(ROW(A397)+1,4)=0,A397,"")</f>
        <v/>
      </c>
    </row>
    <row r="396" spans="1:4" x14ac:dyDescent="0.2">
      <c r="A396">
        <v>5096</v>
      </c>
      <c r="B396" t="str">
        <f>IF(MOD(ROW(A399),4)=0,A399,"")</f>
        <v/>
      </c>
      <c r="C396" t="str">
        <f>IF(MOD(ROW(A397)+2,4)=0,A397,"")</f>
        <v/>
      </c>
      <c r="D396" t="str">
        <f>IF(MOD(ROW(A398)+1,4)=0,A398,"")</f>
        <v/>
      </c>
    </row>
    <row r="397" spans="1:4" x14ac:dyDescent="0.2">
      <c r="A397" t="s">
        <v>1335</v>
      </c>
      <c r="B397">
        <f>IF(MOD(ROW(A400),4)=0,A400,"")</f>
        <v>7564</v>
      </c>
      <c r="C397" t="str">
        <f>IF(MOD(ROW(A398)+2,4)=0,A398,"")</f>
        <v>Dévaványa</v>
      </c>
      <c r="D397" t="str">
        <f>IF(MOD(ROW(A399)+1,4)=0,A399,"")</f>
        <v>Trombitás út 13/b</v>
      </c>
    </row>
    <row r="398" spans="1:4" x14ac:dyDescent="0.2">
      <c r="A398" t="s">
        <v>882</v>
      </c>
      <c r="B398" t="str">
        <f>IF(MOD(ROW(A401),4)=0,A401,"")</f>
        <v/>
      </c>
      <c r="C398" t="str">
        <f>IF(MOD(ROW(A399)+2,4)=0,A399,"")</f>
        <v/>
      </c>
      <c r="D398" t="str">
        <f>IF(MOD(ROW(A400)+1,4)=0,A400,"")</f>
        <v/>
      </c>
    </row>
    <row r="399" spans="1:4" x14ac:dyDescent="0.2">
      <c r="A399" t="s">
        <v>1336</v>
      </c>
      <c r="B399" t="str">
        <f>IF(MOD(ROW(A402),4)=0,A402,"")</f>
        <v/>
      </c>
      <c r="C399" t="str">
        <f>IF(MOD(ROW(A400)+2,4)=0,A400,"")</f>
        <v/>
      </c>
      <c r="D399" t="str">
        <f>IF(MOD(ROW(A401)+1,4)=0,A401,"")</f>
        <v/>
      </c>
    </row>
    <row r="400" spans="1:4" x14ac:dyDescent="0.2">
      <c r="A400">
        <v>7564</v>
      </c>
      <c r="B400" t="str">
        <f>IF(MOD(ROW(A403),4)=0,A403,"")</f>
        <v/>
      </c>
      <c r="C400" t="str">
        <f>IF(MOD(ROW(A401)+2,4)=0,A401,"")</f>
        <v/>
      </c>
      <c r="D400" t="str">
        <f>IF(MOD(ROW(A402)+1,4)=0,A402,"")</f>
        <v/>
      </c>
    </row>
    <row r="401" spans="1:4" x14ac:dyDescent="0.2">
      <c r="A401" t="s">
        <v>1337</v>
      </c>
      <c r="B401">
        <f>IF(MOD(ROW(A404),4)=0,A404,"")</f>
        <v>3290</v>
      </c>
      <c r="C401" t="str">
        <f>IF(MOD(ROW(A402)+2,4)=0,A402,"")</f>
        <v>Tiszafüred</v>
      </c>
      <c r="D401" t="str">
        <f>IF(MOD(ROW(A403)+1,4)=0,A403,"")</f>
        <v>Gábor Áron u. 63.  II/3.</v>
      </c>
    </row>
    <row r="402" spans="1:4" x14ac:dyDescent="0.2">
      <c r="A402" t="s">
        <v>699</v>
      </c>
      <c r="B402" t="str">
        <f>IF(MOD(ROW(A405),4)=0,A405,"")</f>
        <v/>
      </c>
      <c r="C402" t="str">
        <f>IF(MOD(ROW(A403)+2,4)=0,A403,"")</f>
        <v/>
      </c>
      <c r="D402" t="str">
        <f>IF(MOD(ROW(A404)+1,4)=0,A404,"")</f>
        <v/>
      </c>
    </row>
    <row r="403" spans="1:4" x14ac:dyDescent="0.2">
      <c r="A403" t="s">
        <v>1338</v>
      </c>
      <c r="B403" t="str">
        <f>IF(MOD(ROW(A406),4)=0,A406,"")</f>
        <v/>
      </c>
      <c r="C403" t="str">
        <f>IF(MOD(ROW(A404)+2,4)=0,A404,"")</f>
        <v/>
      </c>
      <c r="D403" t="str">
        <f>IF(MOD(ROW(A405)+1,4)=0,A405,"")</f>
        <v/>
      </c>
    </row>
    <row r="404" spans="1:4" x14ac:dyDescent="0.2">
      <c r="A404">
        <v>3290</v>
      </c>
      <c r="B404" t="str">
        <f>IF(MOD(ROW(A407),4)=0,A407,"")</f>
        <v/>
      </c>
      <c r="C404" t="str">
        <f>IF(MOD(ROW(A405)+2,4)=0,A405,"")</f>
        <v/>
      </c>
      <c r="D404" t="str">
        <f>IF(MOD(ROW(A406)+1,4)=0,A406,"")</f>
        <v/>
      </c>
    </row>
    <row r="405" spans="1:4" x14ac:dyDescent="0.2">
      <c r="A405" t="s">
        <v>1339</v>
      </c>
      <c r="B405">
        <f>IF(MOD(ROW(A408),4)=0,A408,"")</f>
        <v>3128</v>
      </c>
      <c r="C405" t="str">
        <f>IF(MOD(ROW(A406)+2,4)=0,A406,"")</f>
        <v>Balmazújváros</v>
      </c>
      <c r="D405" t="str">
        <f>IF(MOD(ROW(A407)+1,4)=0,A407,"")</f>
        <v>Tövis u. 29.</v>
      </c>
    </row>
    <row r="406" spans="1:4" x14ac:dyDescent="0.2">
      <c r="A406" t="s">
        <v>29</v>
      </c>
      <c r="B406" t="str">
        <f>IF(MOD(ROW(A409),4)=0,A409,"")</f>
        <v/>
      </c>
      <c r="C406" t="str">
        <f>IF(MOD(ROW(A407)+2,4)=0,A407,"")</f>
        <v/>
      </c>
      <c r="D406" t="str">
        <f>IF(MOD(ROW(A408)+1,4)=0,A408,"")</f>
        <v/>
      </c>
    </row>
    <row r="407" spans="1:4" x14ac:dyDescent="0.2">
      <c r="A407" t="s">
        <v>1340</v>
      </c>
      <c r="B407" t="str">
        <f>IF(MOD(ROW(A410),4)=0,A410,"")</f>
        <v/>
      </c>
      <c r="C407" t="str">
        <f>IF(MOD(ROW(A408)+2,4)=0,A408,"")</f>
        <v/>
      </c>
      <c r="D407" t="str">
        <f>IF(MOD(ROW(A409)+1,4)=0,A409,"")</f>
        <v/>
      </c>
    </row>
    <row r="408" spans="1:4" x14ac:dyDescent="0.2">
      <c r="A408">
        <v>3128</v>
      </c>
      <c r="B408" t="str">
        <f>IF(MOD(ROW(A411),4)=0,A411,"")</f>
        <v/>
      </c>
      <c r="C408" t="str">
        <f>IF(MOD(ROW(A409)+2,4)=0,A409,"")</f>
        <v/>
      </c>
      <c r="D408" t="str">
        <f>IF(MOD(ROW(A410)+1,4)=0,A410,"")</f>
        <v/>
      </c>
    </row>
    <row r="409" spans="1:4" x14ac:dyDescent="0.2">
      <c r="A409" t="s">
        <v>1341</v>
      </c>
      <c r="B409">
        <f>IF(MOD(ROW(A412),4)=0,A412,"")</f>
        <v>9374</v>
      </c>
      <c r="C409" t="str">
        <f>IF(MOD(ROW(A410)+2,4)=0,A410,"")</f>
        <v>Elek</v>
      </c>
      <c r="D409" t="str">
        <f>IF(MOD(ROW(A411)+1,4)=0,A411,"")</f>
        <v>Branyiszkó u. 25. fszt. 4.</v>
      </c>
    </row>
    <row r="410" spans="1:4" x14ac:dyDescent="0.2">
      <c r="A410" t="s">
        <v>1342</v>
      </c>
      <c r="B410" t="str">
        <f>IF(MOD(ROW(A413),4)=0,A413,"")</f>
        <v/>
      </c>
      <c r="C410" t="str">
        <f>IF(MOD(ROW(A411)+2,4)=0,A411,"")</f>
        <v/>
      </c>
      <c r="D410" t="str">
        <f>IF(MOD(ROW(A412)+1,4)=0,A412,"")</f>
        <v/>
      </c>
    </row>
    <row r="411" spans="1:4" x14ac:dyDescent="0.2">
      <c r="A411" t="s">
        <v>1343</v>
      </c>
      <c r="B411" t="str">
        <f>IF(MOD(ROW(A414),4)=0,A414,"")</f>
        <v/>
      </c>
      <c r="C411" t="str">
        <f>IF(MOD(ROW(A412)+2,4)=0,A412,"")</f>
        <v/>
      </c>
      <c r="D411" t="str">
        <f>IF(MOD(ROW(A413)+1,4)=0,A413,"")</f>
        <v/>
      </c>
    </row>
    <row r="412" spans="1:4" x14ac:dyDescent="0.2">
      <c r="A412">
        <v>9374</v>
      </c>
      <c r="B412" t="str">
        <f>IF(MOD(ROW(A415),4)=0,A415,"")</f>
        <v/>
      </c>
      <c r="C412" t="str">
        <f>IF(MOD(ROW(A413)+2,4)=0,A413,"")</f>
        <v/>
      </c>
      <c r="D412" t="str">
        <f>IF(MOD(ROW(A414)+1,4)=0,A414,"")</f>
        <v/>
      </c>
    </row>
    <row r="413" spans="1:4" x14ac:dyDescent="0.2">
      <c r="A413" t="s">
        <v>1344</v>
      </c>
      <c r="B413">
        <f>IF(MOD(ROW(A416),4)=0,A416,"")</f>
        <v>4611</v>
      </c>
      <c r="C413" t="str">
        <f>IF(MOD(ROW(A414)+2,4)=0,A414,"")</f>
        <v>Orosháza</v>
      </c>
      <c r="D413" t="str">
        <f>IF(MOD(ROW(A415)+1,4)=0,A415,"")</f>
        <v>Orló u. 11-15.</v>
      </c>
    </row>
    <row r="414" spans="1:4" x14ac:dyDescent="0.2">
      <c r="A414" t="s">
        <v>46</v>
      </c>
      <c r="B414" t="str">
        <f>IF(MOD(ROW(A417),4)=0,A417,"")</f>
        <v/>
      </c>
      <c r="C414" t="str">
        <f>IF(MOD(ROW(A415)+2,4)=0,A415,"")</f>
        <v/>
      </c>
      <c r="D414" t="str">
        <f>IF(MOD(ROW(A416)+1,4)=0,A416,"")</f>
        <v/>
      </c>
    </row>
    <row r="415" spans="1:4" x14ac:dyDescent="0.2">
      <c r="A415" t="s">
        <v>1345</v>
      </c>
      <c r="B415" t="str">
        <f>IF(MOD(ROW(A418),4)=0,A418,"")</f>
        <v/>
      </c>
      <c r="C415" t="str">
        <f>IF(MOD(ROW(A416)+2,4)=0,A416,"")</f>
        <v/>
      </c>
      <c r="D415" t="str">
        <f>IF(MOD(ROW(A417)+1,4)=0,A417,"")</f>
        <v/>
      </c>
    </row>
    <row r="416" spans="1:4" x14ac:dyDescent="0.2">
      <c r="A416">
        <v>4611</v>
      </c>
      <c r="B416" t="str">
        <f>IF(MOD(ROW(A419),4)=0,A419,"")</f>
        <v/>
      </c>
      <c r="C416" t="str">
        <f>IF(MOD(ROW(A417)+2,4)=0,A417,"")</f>
        <v/>
      </c>
      <c r="D416" t="str">
        <f>IF(MOD(ROW(A418)+1,4)=0,A418,"")</f>
        <v/>
      </c>
    </row>
    <row r="417" spans="1:4" x14ac:dyDescent="0.2">
      <c r="A417" t="s">
        <v>1346</v>
      </c>
      <c r="B417">
        <f>IF(MOD(ROW(A420),4)=0,A420,"")</f>
        <v>8369</v>
      </c>
      <c r="C417" t="str">
        <f>IF(MOD(ROW(A418)+2,4)=0,A418,"")</f>
        <v>Szeghalom</v>
      </c>
      <c r="D417" t="str">
        <f>IF(MOD(ROW(A419)+1,4)=0,A419,"")</f>
        <v>Bimbó út 202.</v>
      </c>
    </row>
    <row r="418" spans="1:4" x14ac:dyDescent="0.2">
      <c r="A418" t="s">
        <v>1347</v>
      </c>
      <c r="B418" t="str">
        <f>IF(MOD(ROW(A421),4)=0,A421,"")</f>
        <v/>
      </c>
      <c r="C418" t="str">
        <f>IF(MOD(ROW(A419)+2,4)=0,A419,"")</f>
        <v/>
      </c>
      <c r="D418" t="str">
        <f>IF(MOD(ROW(A420)+1,4)=0,A420,"")</f>
        <v/>
      </c>
    </row>
    <row r="419" spans="1:4" x14ac:dyDescent="0.2">
      <c r="A419" t="s">
        <v>1348</v>
      </c>
      <c r="B419" t="str">
        <f>IF(MOD(ROW(A422),4)=0,A422,"")</f>
        <v/>
      </c>
      <c r="C419" t="str">
        <f>IF(MOD(ROW(A420)+2,4)=0,A420,"")</f>
        <v/>
      </c>
      <c r="D419" t="str">
        <f>IF(MOD(ROW(A421)+1,4)=0,A421,"")</f>
        <v/>
      </c>
    </row>
    <row r="420" spans="1:4" x14ac:dyDescent="0.2">
      <c r="A420">
        <v>8369</v>
      </c>
      <c r="B420" t="str">
        <f>IF(MOD(ROW(A423),4)=0,A423,"")</f>
        <v/>
      </c>
      <c r="C420" t="str">
        <f>IF(MOD(ROW(A421)+2,4)=0,A421,"")</f>
        <v/>
      </c>
      <c r="D420" t="str">
        <f>IF(MOD(ROW(A422)+1,4)=0,A422,"")</f>
        <v/>
      </c>
    </row>
    <row r="421" spans="1:4" x14ac:dyDescent="0.2">
      <c r="A421" t="s">
        <v>1349</v>
      </c>
      <c r="B421">
        <f>IF(MOD(ROW(A424),4)=0,A424,"")</f>
        <v>4592</v>
      </c>
      <c r="C421" t="str">
        <f>IF(MOD(ROW(A422)+2,4)=0,A422,"")</f>
        <v>Szentes</v>
      </c>
      <c r="D421" t="str">
        <f>IF(MOD(ROW(A423)+1,4)=0,A423,"")</f>
        <v>Nagyajtai u. 4/a   2/2.</v>
      </c>
    </row>
    <row r="422" spans="1:4" x14ac:dyDescent="0.2">
      <c r="A422" t="s">
        <v>99</v>
      </c>
      <c r="B422" t="str">
        <f>IF(MOD(ROW(A425),4)=0,A425,"")</f>
        <v/>
      </c>
      <c r="C422" t="str">
        <f>IF(MOD(ROW(A423)+2,4)=0,A423,"")</f>
        <v/>
      </c>
      <c r="D422" t="str">
        <f>IF(MOD(ROW(A424)+1,4)=0,A424,"")</f>
        <v/>
      </c>
    </row>
    <row r="423" spans="1:4" x14ac:dyDescent="0.2">
      <c r="A423" t="s">
        <v>1350</v>
      </c>
      <c r="B423" t="str">
        <f>IF(MOD(ROW(A426),4)=0,A426,"")</f>
        <v/>
      </c>
      <c r="C423" t="str">
        <f>IF(MOD(ROW(A424)+2,4)=0,A424,"")</f>
        <v/>
      </c>
      <c r="D423" t="str">
        <f>IF(MOD(ROW(A425)+1,4)=0,A425,"")</f>
        <v/>
      </c>
    </row>
    <row r="424" spans="1:4" x14ac:dyDescent="0.2">
      <c r="A424">
        <v>4592</v>
      </c>
      <c r="B424" t="str">
        <f>IF(MOD(ROW(A427),4)=0,A427,"")</f>
        <v/>
      </c>
      <c r="C424" t="str">
        <f>IF(MOD(ROW(A425)+2,4)=0,A425,"")</f>
        <v/>
      </c>
      <c r="D424" t="str">
        <f>IF(MOD(ROW(A426)+1,4)=0,A426,"")</f>
        <v/>
      </c>
    </row>
    <row r="425" spans="1:4" x14ac:dyDescent="0.2">
      <c r="A425" t="s">
        <v>1351</v>
      </c>
      <c r="B425">
        <f>IF(MOD(ROW(A428),4)=0,A428,"")</f>
        <v>2810</v>
      </c>
      <c r="C425" t="str">
        <f>IF(MOD(ROW(A426)+2,4)=0,A426,"")</f>
        <v>Jászfényszaru</v>
      </c>
      <c r="D425" t="str">
        <f>IF(MOD(ROW(A427)+1,4)=0,A427,"")</f>
        <v>Bimbó u. 158</v>
      </c>
    </row>
    <row r="426" spans="1:4" x14ac:dyDescent="0.2">
      <c r="A426" t="s">
        <v>545</v>
      </c>
      <c r="B426" t="str">
        <f>IF(MOD(ROW(A429),4)=0,A429,"")</f>
        <v/>
      </c>
      <c r="C426" t="str">
        <f>IF(MOD(ROW(A427)+2,4)=0,A427,"")</f>
        <v/>
      </c>
      <c r="D426" t="str">
        <f>IF(MOD(ROW(A428)+1,4)=0,A428,"")</f>
        <v/>
      </c>
    </row>
    <row r="427" spans="1:4" x14ac:dyDescent="0.2">
      <c r="A427" t="s">
        <v>1352</v>
      </c>
      <c r="B427" t="str">
        <f>IF(MOD(ROW(A430),4)=0,A430,"")</f>
        <v/>
      </c>
      <c r="C427" t="str">
        <f>IF(MOD(ROW(A428)+2,4)=0,A428,"")</f>
        <v/>
      </c>
      <c r="D427" t="str">
        <f>IF(MOD(ROW(A429)+1,4)=0,A429,"")</f>
        <v/>
      </c>
    </row>
    <row r="428" spans="1:4" x14ac:dyDescent="0.2">
      <c r="A428">
        <v>2810</v>
      </c>
      <c r="B428" t="str">
        <f>IF(MOD(ROW(A431),4)=0,A431,"")</f>
        <v/>
      </c>
      <c r="C428" t="str">
        <f>IF(MOD(ROW(A429)+2,4)=0,A429,"")</f>
        <v/>
      </c>
      <c r="D428" t="str">
        <f>IF(MOD(ROW(A430)+1,4)=0,A430,"")</f>
        <v/>
      </c>
    </row>
    <row r="429" spans="1:4" x14ac:dyDescent="0.2">
      <c r="A429" t="s">
        <v>1353</v>
      </c>
      <c r="B429">
        <f>IF(MOD(ROW(A432),4)=0,A432,"")</f>
        <v>6582</v>
      </c>
      <c r="C429" t="str">
        <f>IF(MOD(ROW(A430)+2,4)=0,A430,"")</f>
        <v>Orosháza</v>
      </c>
      <c r="D429" t="str">
        <f>IF(MOD(ROW(A431)+1,4)=0,A431,"")</f>
        <v>Küküllő u. 2.</v>
      </c>
    </row>
    <row r="430" spans="1:4" x14ac:dyDescent="0.2">
      <c r="A430" t="s">
        <v>46</v>
      </c>
      <c r="B430" t="str">
        <f>IF(MOD(ROW(A433),4)=0,A433,"")</f>
        <v/>
      </c>
      <c r="C430" t="str">
        <f>IF(MOD(ROW(A431)+2,4)=0,A431,"")</f>
        <v/>
      </c>
      <c r="D430" t="str">
        <f>IF(MOD(ROW(A432)+1,4)=0,A432,"")</f>
        <v/>
      </c>
    </row>
    <row r="431" spans="1:4" x14ac:dyDescent="0.2">
      <c r="A431" t="s">
        <v>1354</v>
      </c>
      <c r="B431" t="str">
        <f>IF(MOD(ROW(A434),4)=0,A434,"")</f>
        <v/>
      </c>
      <c r="C431" t="str">
        <f>IF(MOD(ROW(A432)+2,4)=0,A432,"")</f>
        <v/>
      </c>
      <c r="D431" t="str">
        <f>IF(MOD(ROW(A433)+1,4)=0,A433,"")</f>
        <v/>
      </c>
    </row>
    <row r="432" spans="1:4" x14ac:dyDescent="0.2">
      <c r="A432">
        <v>6582</v>
      </c>
      <c r="B432" t="str">
        <f>IF(MOD(ROW(A435),4)=0,A435,"")</f>
        <v/>
      </c>
      <c r="C432" t="str">
        <f>IF(MOD(ROW(A433)+2,4)=0,A433,"")</f>
        <v/>
      </c>
      <c r="D432" t="str">
        <f>IF(MOD(ROW(A434)+1,4)=0,A434,"")</f>
        <v/>
      </c>
    </row>
    <row r="433" spans="1:4" x14ac:dyDescent="0.2">
      <c r="A433" t="s">
        <v>1355</v>
      </c>
      <c r="B433">
        <f>IF(MOD(ROW(A436),4)=0,A436,"")</f>
        <v>8471</v>
      </c>
      <c r="C433" t="str">
        <f>IF(MOD(ROW(A434)+2,4)=0,A434,"")</f>
        <v>Mezőhegyes</v>
      </c>
      <c r="D433" t="str">
        <f>IF(MOD(ROW(A435)+1,4)=0,A435,"")</f>
        <v>Bimbó út 159/B 1/6</v>
      </c>
    </row>
    <row r="434" spans="1:4" x14ac:dyDescent="0.2">
      <c r="A434" t="s">
        <v>503</v>
      </c>
      <c r="B434" t="str">
        <f>IF(MOD(ROW(A437),4)=0,A437,"")</f>
        <v/>
      </c>
      <c r="C434" t="str">
        <f>IF(MOD(ROW(A435)+2,4)=0,A435,"")</f>
        <v/>
      </c>
      <c r="D434" t="str">
        <f>IF(MOD(ROW(A436)+1,4)=0,A436,"")</f>
        <v/>
      </c>
    </row>
    <row r="435" spans="1:4" x14ac:dyDescent="0.2">
      <c r="A435" t="s">
        <v>1356</v>
      </c>
      <c r="B435" t="str">
        <f>IF(MOD(ROW(A438),4)=0,A438,"")</f>
        <v/>
      </c>
      <c r="C435" t="str">
        <f>IF(MOD(ROW(A436)+2,4)=0,A436,"")</f>
        <v/>
      </c>
      <c r="D435" t="str">
        <f>IF(MOD(ROW(A437)+1,4)=0,A437,"")</f>
        <v/>
      </c>
    </row>
    <row r="436" spans="1:4" x14ac:dyDescent="0.2">
      <c r="A436">
        <v>8471</v>
      </c>
      <c r="B436" t="str">
        <f>IF(MOD(ROW(A439),4)=0,A439,"")</f>
        <v/>
      </c>
      <c r="C436" t="str">
        <f>IF(MOD(ROW(A437)+2,4)=0,A437,"")</f>
        <v/>
      </c>
      <c r="D436" t="str">
        <f>IF(MOD(ROW(A438)+1,4)=0,A438,"")</f>
        <v/>
      </c>
    </row>
    <row r="437" spans="1:4" x14ac:dyDescent="0.2">
      <c r="A437" t="s">
        <v>1357</v>
      </c>
      <c r="B437">
        <f>IF(MOD(ROW(A440),4)=0,A440,"")</f>
        <v>6622</v>
      </c>
      <c r="C437" t="str">
        <f>IF(MOD(ROW(A438)+2,4)=0,A438,"")</f>
        <v>Tokaj</v>
      </c>
      <c r="D437" t="str">
        <f>IF(MOD(ROW(A439)+1,4)=0,A439,"")</f>
        <v>Riadó utca 2/c. 3/10.</v>
      </c>
    </row>
    <row r="438" spans="1:4" x14ac:dyDescent="0.2">
      <c r="A438" t="s">
        <v>1358</v>
      </c>
      <c r="B438" t="str">
        <f>IF(MOD(ROW(A441),4)=0,A441,"")</f>
        <v/>
      </c>
      <c r="C438" t="str">
        <f>IF(MOD(ROW(A439)+2,4)=0,A439,"")</f>
        <v/>
      </c>
      <c r="D438" t="str">
        <f>IF(MOD(ROW(A440)+1,4)=0,A440,"")</f>
        <v/>
      </c>
    </row>
    <row r="439" spans="1:4" x14ac:dyDescent="0.2">
      <c r="A439" t="s">
        <v>1359</v>
      </c>
      <c r="B439" t="str">
        <f>IF(MOD(ROW(A442),4)=0,A442,"")</f>
        <v/>
      </c>
      <c r="C439" t="str">
        <f>IF(MOD(ROW(A440)+2,4)=0,A440,"")</f>
        <v/>
      </c>
      <c r="D439" t="str">
        <f>IF(MOD(ROW(A441)+1,4)=0,A441,"")</f>
        <v/>
      </c>
    </row>
    <row r="440" spans="1:4" x14ac:dyDescent="0.2">
      <c r="A440">
        <v>6622</v>
      </c>
      <c r="B440" t="str">
        <f>IF(MOD(ROW(A443),4)=0,A443,"")</f>
        <v/>
      </c>
      <c r="C440" t="str">
        <f>IF(MOD(ROW(A441)+2,4)=0,A441,"")</f>
        <v/>
      </c>
      <c r="D440" t="str">
        <f>IF(MOD(ROW(A442)+1,4)=0,A442,"")</f>
        <v/>
      </c>
    </row>
    <row r="441" spans="1:4" x14ac:dyDescent="0.2">
      <c r="A441" t="s">
        <v>1360</v>
      </c>
      <c r="B441">
        <f>IF(MOD(ROW(A444),4)=0,A444,"")</f>
        <v>8012</v>
      </c>
      <c r="C441" t="str">
        <f>IF(MOD(ROW(A442)+2,4)=0,A442,"")</f>
        <v>Tiszaföldvár</v>
      </c>
      <c r="D441" t="str">
        <f>IF(MOD(ROW(A443)+1,4)=0,A443,"")</f>
        <v>Trombitás u. 30.</v>
      </c>
    </row>
    <row r="442" spans="1:4" x14ac:dyDescent="0.2">
      <c r="A442" t="s">
        <v>846</v>
      </c>
      <c r="B442" t="str">
        <f>IF(MOD(ROW(A445),4)=0,A445,"")</f>
        <v/>
      </c>
      <c r="C442" t="str">
        <f>IF(MOD(ROW(A443)+2,4)=0,A443,"")</f>
        <v/>
      </c>
      <c r="D442" t="str">
        <f>IF(MOD(ROW(A444)+1,4)=0,A444,"")</f>
        <v/>
      </c>
    </row>
    <row r="443" spans="1:4" x14ac:dyDescent="0.2">
      <c r="A443" t="s">
        <v>1361</v>
      </c>
      <c r="B443" t="str">
        <f>IF(MOD(ROW(A446),4)=0,A446,"")</f>
        <v/>
      </c>
      <c r="C443" t="str">
        <f>IF(MOD(ROW(A444)+2,4)=0,A444,"")</f>
        <v/>
      </c>
      <c r="D443" t="str">
        <f>IF(MOD(ROW(A445)+1,4)=0,A445,"")</f>
        <v/>
      </c>
    </row>
    <row r="444" spans="1:4" x14ac:dyDescent="0.2">
      <c r="A444">
        <v>8012</v>
      </c>
      <c r="B444" t="str">
        <f>IF(MOD(ROW(A447),4)=0,A447,"")</f>
        <v/>
      </c>
      <c r="C444" t="str">
        <f>IF(MOD(ROW(A445)+2,4)=0,A445,"")</f>
        <v/>
      </c>
      <c r="D444" t="str">
        <f>IF(MOD(ROW(A446)+1,4)=0,A446,"")</f>
        <v/>
      </c>
    </row>
    <row r="445" spans="1:4" x14ac:dyDescent="0.2">
      <c r="A445" t="s">
        <v>1362</v>
      </c>
      <c r="B445">
        <f>IF(MOD(ROW(A448),4)=0,A448,"")</f>
        <v>9318</v>
      </c>
      <c r="C445" t="str">
        <f>IF(MOD(ROW(A446)+2,4)=0,A446,"")</f>
        <v>Lajosmizse</v>
      </c>
      <c r="D445" t="str">
        <f>IF(MOD(ROW(A447)+1,4)=0,A447,"")</f>
        <v>Orsó u. 46.</v>
      </c>
    </row>
    <row r="446" spans="1:4" x14ac:dyDescent="0.2">
      <c r="A446" t="s">
        <v>568</v>
      </c>
      <c r="B446" t="str">
        <f>IF(MOD(ROW(A449),4)=0,A449,"")</f>
        <v/>
      </c>
      <c r="C446" t="str">
        <f>IF(MOD(ROW(A447)+2,4)=0,A447,"")</f>
        <v/>
      </c>
      <c r="D446" t="str">
        <f>IF(MOD(ROW(A448)+1,4)=0,A448,"")</f>
        <v/>
      </c>
    </row>
    <row r="447" spans="1:4" x14ac:dyDescent="0.2">
      <c r="A447" t="s">
        <v>1363</v>
      </c>
      <c r="B447" t="str">
        <f>IF(MOD(ROW(A450),4)=0,A450,"")</f>
        <v/>
      </c>
      <c r="C447" t="str">
        <f>IF(MOD(ROW(A448)+2,4)=0,A448,"")</f>
        <v/>
      </c>
      <c r="D447" t="str">
        <f>IF(MOD(ROW(A449)+1,4)=0,A449,"")</f>
        <v/>
      </c>
    </row>
    <row r="448" spans="1:4" x14ac:dyDescent="0.2">
      <c r="A448">
        <v>9318</v>
      </c>
      <c r="B448" t="str">
        <f>IF(MOD(ROW(A451),4)=0,A451,"")</f>
        <v/>
      </c>
      <c r="C448" t="str">
        <f>IF(MOD(ROW(A449)+2,4)=0,A449,"")</f>
        <v/>
      </c>
      <c r="D448" t="str">
        <f>IF(MOD(ROW(A450)+1,4)=0,A450,"")</f>
        <v/>
      </c>
    </row>
    <row r="449" spans="1:4" x14ac:dyDescent="0.2">
      <c r="A449" t="s">
        <v>1364</v>
      </c>
      <c r="B449">
        <f>IF(MOD(ROW(A452),4)=0,A452,"")</f>
        <v>6885</v>
      </c>
      <c r="C449" t="str">
        <f>IF(MOD(ROW(A450)+2,4)=0,A450,"")</f>
        <v>Szigetszentmiklós</v>
      </c>
      <c r="D449" t="str">
        <f>IF(MOD(ROW(A451)+1,4)=0,A451,"")</f>
        <v>Trombitás u. 13.</v>
      </c>
    </row>
    <row r="450" spans="1:4" x14ac:dyDescent="0.2">
      <c r="A450" t="s">
        <v>56</v>
      </c>
      <c r="B450" t="str">
        <f>IF(MOD(ROW(A453),4)=0,A453,"")</f>
        <v/>
      </c>
      <c r="C450" t="str">
        <f>IF(MOD(ROW(A451)+2,4)=0,A451,"")</f>
        <v/>
      </c>
      <c r="D450" t="str">
        <f>IF(MOD(ROW(A452)+1,4)=0,A452,"")</f>
        <v/>
      </c>
    </row>
    <row r="451" spans="1:4" x14ac:dyDescent="0.2">
      <c r="A451" t="s">
        <v>1365</v>
      </c>
      <c r="B451" t="str">
        <f>IF(MOD(ROW(A454),4)=0,A454,"")</f>
        <v/>
      </c>
      <c r="C451" t="str">
        <f>IF(MOD(ROW(A452)+2,4)=0,A452,"")</f>
        <v/>
      </c>
      <c r="D451" t="str">
        <f>IF(MOD(ROW(A453)+1,4)=0,A453,"")</f>
        <v/>
      </c>
    </row>
    <row r="452" spans="1:4" x14ac:dyDescent="0.2">
      <c r="A452">
        <v>6885</v>
      </c>
      <c r="B452" t="str">
        <f>IF(MOD(ROW(A455),4)=0,A455,"")</f>
        <v/>
      </c>
      <c r="C452" t="str">
        <f>IF(MOD(ROW(A453)+2,4)=0,A453,"")</f>
        <v/>
      </c>
      <c r="D452" t="str">
        <f>IF(MOD(ROW(A454)+1,4)=0,A454,"")</f>
        <v/>
      </c>
    </row>
    <row r="453" spans="1:4" x14ac:dyDescent="0.2">
      <c r="A453" t="s">
        <v>1366</v>
      </c>
      <c r="B453">
        <f>IF(MOD(ROW(A456),4)=0,A456,"")</f>
        <v>5255</v>
      </c>
      <c r="C453" t="str">
        <f>IF(MOD(ROW(A454)+2,4)=0,A454,"")</f>
        <v>Abony</v>
      </c>
      <c r="D453" t="str">
        <f>IF(MOD(ROW(A455)+1,4)=0,A455,"")</f>
        <v>Gábor Áron u. 20.</v>
      </c>
    </row>
    <row r="454" spans="1:4" x14ac:dyDescent="0.2">
      <c r="A454" t="s">
        <v>21</v>
      </c>
      <c r="B454" t="str">
        <f>IF(MOD(ROW(A457),4)=0,A457,"")</f>
        <v/>
      </c>
      <c r="C454" t="str">
        <f>IF(MOD(ROW(A455)+2,4)=0,A455,"")</f>
        <v/>
      </c>
      <c r="D454" t="str">
        <f>IF(MOD(ROW(A456)+1,4)=0,A456,"")</f>
        <v/>
      </c>
    </row>
    <row r="455" spans="1:4" x14ac:dyDescent="0.2">
      <c r="A455" t="s">
        <v>1367</v>
      </c>
      <c r="B455" t="str">
        <f>IF(MOD(ROW(A458),4)=0,A458,"")</f>
        <v/>
      </c>
      <c r="C455" t="str">
        <f>IF(MOD(ROW(A456)+2,4)=0,A456,"")</f>
        <v/>
      </c>
      <c r="D455" t="str">
        <f>IF(MOD(ROW(A457)+1,4)=0,A457,"")</f>
        <v/>
      </c>
    </row>
    <row r="456" spans="1:4" x14ac:dyDescent="0.2">
      <c r="A456">
        <v>5255</v>
      </c>
      <c r="B456" t="str">
        <f>IF(MOD(ROW(A459),4)=0,A459,"")</f>
        <v/>
      </c>
      <c r="C456" t="str">
        <f>IF(MOD(ROW(A457)+2,4)=0,A457,"")</f>
        <v/>
      </c>
      <c r="D456" t="str">
        <f>IF(MOD(ROW(A458)+1,4)=0,A458,"")</f>
        <v/>
      </c>
    </row>
    <row r="457" spans="1:4" x14ac:dyDescent="0.2">
      <c r="A457" t="s">
        <v>1368</v>
      </c>
      <c r="B457">
        <f>IF(MOD(ROW(A460),4)=0,A460,"")</f>
        <v>6538</v>
      </c>
      <c r="C457" t="str">
        <f>IF(MOD(ROW(A458)+2,4)=0,A458,"")</f>
        <v>Sárbogárd</v>
      </c>
      <c r="D457" t="str">
        <f>IF(MOD(ROW(A459)+1,4)=0,A459,"")</f>
        <v>Ervin u. 10. 1/4</v>
      </c>
    </row>
    <row r="458" spans="1:4" x14ac:dyDescent="0.2">
      <c r="A458" t="s">
        <v>1323</v>
      </c>
      <c r="B458" t="str">
        <f>IF(MOD(ROW(A461),4)=0,A461,"")</f>
        <v/>
      </c>
      <c r="C458" t="str">
        <f>IF(MOD(ROW(A459)+2,4)=0,A459,"")</f>
        <v/>
      </c>
      <c r="D458" t="str">
        <f>IF(MOD(ROW(A460)+1,4)=0,A460,"")</f>
        <v/>
      </c>
    </row>
    <row r="459" spans="1:4" x14ac:dyDescent="0.2">
      <c r="A459" t="s">
        <v>1369</v>
      </c>
      <c r="B459" t="str">
        <f>IF(MOD(ROW(A462),4)=0,A462,"")</f>
        <v/>
      </c>
      <c r="C459" t="str">
        <f>IF(MOD(ROW(A460)+2,4)=0,A460,"")</f>
        <v/>
      </c>
      <c r="D459" t="str">
        <f>IF(MOD(ROW(A461)+1,4)=0,A461,"")</f>
        <v/>
      </c>
    </row>
    <row r="460" spans="1:4" x14ac:dyDescent="0.2">
      <c r="A460">
        <v>6538</v>
      </c>
      <c r="B460" t="str">
        <f>IF(MOD(ROW(A463),4)=0,A463,"")</f>
        <v/>
      </c>
      <c r="C460" t="str">
        <f>IF(MOD(ROW(A461)+2,4)=0,A461,"")</f>
        <v/>
      </c>
      <c r="D460" t="str">
        <f>IF(MOD(ROW(A462)+1,4)=0,A462,"")</f>
        <v/>
      </c>
    </row>
    <row r="461" spans="1:4" x14ac:dyDescent="0.2">
      <c r="A461" t="s">
        <v>1370</v>
      </c>
      <c r="B461">
        <f>IF(MOD(ROW(A464),4)=0,A464,"")</f>
        <v>6253</v>
      </c>
      <c r="C461" t="str">
        <f>IF(MOD(ROW(A462)+2,4)=0,A462,"")</f>
        <v>Eger</v>
      </c>
      <c r="D461" t="str">
        <f>IF(MOD(ROW(A463)+1,4)=0,A463,"")</f>
        <v>Bimbó u. 131/c. II. 3.</v>
      </c>
    </row>
    <row r="462" spans="1:4" x14ac:dyDescent="0.2">
      <c r="A462" t="s">
        <v>34</v>
      </c>
      <c r="B462" t="str">
        <f>IF(MOD(ROW(A465),4)=0,A465,"")</f>
        <v/>
      </c>
      <c r="C462" t="str">
        <f>IF(MOD(ROW(A463)+2,4)=0,A463,"")</f>
        <v/>
      </c>
      <c r="D462" t="str">
        <f>IF(MOD(ROW(A464)+1,4)=0,A464,"")</f>
        <v/>
      </c>
    </row>
    <row r="463" spans="1:4" x14ac:dyDescent="0.2">
      <c r="A463" t="s">
        <v>1371</v>
      </c>
      <c r="B463" t="str">
        <f>IF(MOD(ROW(A466),4)=0,A466,"")</f>
        <v/>
      </c>
      <c r="C463" t="str">
        <f>IF(MOD(ROW(A464)+2,4)=0,A464,"")</f>
        <v/>
      </c>
      <c r="D463" t="str">
        <f>IF(MOD(ROW(A465)+1,4)=0,A465,"")</f>
        <v/>
      </c>
    </row>
    <row r="464" spans="1:4" x14ac:dyDescent="0.2">
      <c r="A464">
        <v>6253</v>
      </c>
      <c r="B464" t="str">
        <f>IF(MOD(ROW(A467),4)=0,A467,"")</f>
        <v/>
      </c>
      <c r="C464" t="str">
        <f>IF(MOD(ROW(A465)+2,4)=0,A465,"")</f>
        <v/>
      </c>
      <c r="D464" t="str">
        <f>IF(MOD(ROW(A466)+1,4)=0,A466,"")</f>
        <v/>
      </c>
    </row>
    <row r="465" spans="1:4" x14ac:dyDescent="0.2">
      <c r="A465" t="s">
        <v>1016</v>
      </c>
      <c r="B465">
        <f>IF(MOD(ROW(A468),4)=0,A468,"")</f>
        <v>8076</v>
      </c>
      <c r="C465" t="str">
        <f>IF(MOD(ROW(A466)+2,4)=0,A466,"")</f>
        <v>Máriapócs</v>
      </c>
      <c r="D465" t="str">
        <f>IF(MOD(ROW(A467)+1,4)=0,A467,"")</f>
        <v>Gábor Áron u. 66.</v>
      </c>
    </row>
    <row r="466" spans="1:4" x14ac:dyDescent="0.2">
      <c r="A466" t="s">
        <v>712</v>
      </c>
      <c r="B466" t="str">
        <f>IF(MOD(ROW(A469),4)=0,A469,"")</f>
        <v/>
      </c>
      <c r="C466" t="str">
        <f>IF(MOD(ROW(A467)+2,4)=0,A467,"")</f>
        <v/>
      </c>
      <c r="D466" t="str">
        <f>IF(MOD(ROW(A468)+1,4)=0,A468,"")</f>
        <v/>
      </c>
    </row>
    <row r="467" spans="1:4" x14ac:dyDescent="0.2">
      <c r="A467" t="s">
        <v>1372</v>
      </c>
      <c r="B467" t="str">
        <f>IF(MOD(ROW(A470),4)=0,A470,"")</f>
        <v/>
      </c>
      <c r="C467" t="str">
        <f>IF(MOD(ROW(A468)+2,4)=0,A468,"")</f>
        <v/>
      </c>
      <c r="D467" t="str">
        <f>IF(MOD(ROW(A469)+1,4)=0,A469,"")</f>
        <v/>
      </c>
    </row>
    <row r="468" spans="1:4" x14ac:dyDescent="0.2">
      <c r="A468">
        <v>8076</v>
      </c>
      <c r="B468" t="str">
        <f>IF(MOD(ROW(A471),4)=0,A471,"")</f>
        <v/>
      </c>
      <c r="C468" t="str">
        <f>IF(MOD(ROW(A469)+2,4)=0,A469,"")</f>
        <v/>
      </c>
      <c r="D468" t="str">
        <f>IF(MOD(ROW(A470)+1,4)=0,A470,"")</f>
        <v/>
      </c>
    </row>
    <row r="469" spans="1:4" x14ac:dyDescent="0.2">
      <c r="A469" t="s">
        <v>1373</v>
      </c>
      <c r="B469">
        <f>IF(MOD(ROW(A472),4)=0,A472,"")</f>
        <v>6221</v>
      </c>
      <c r="C469" t="str">
        <f>IF(MOD(ROW(A470)+2,4)=0,A470,"")</f>
        <v>Szekszárd</v>
      </c>
      <c r="D469" t="str">
        <f>IF(MOD(ROW(A471)+1,4)=0,A471,"")</f>
        <v>Kapás u. 51-53. V. 20.</v>
      </c>
    </row>
    <row r="470" spans="1:4" x14ac:dyDescent="0.2">
      <c r="A470" t="s">
        <v>58</v>
      </c>
      <c r="B470" t="str">
        <f>IF(MOD(ROW(A473),4)=0,A473,"")</f>
        <v/>
      </c>
      <c r="C470" t="str">
        <f>IF(MOD(ROW(A471)+2,4)=0,A471,"")</f>
        <v/>
      </c>
      <c r="D470" t="str">
        <f>IF(MOD(ROW(A472)+1,4)=0,A472,"")</f>
        <v/>
      </c>
    </row>
    <row r="471" spans="1:4" x14ac:dyDescent="0.2">
      <c r="A471" t="s">
        <v>1374</v>
      </c>
      <c r="B471" t="str">
        <f>IF(MOD(ROW(A474),4)=0,A474,"")</f>
        <v/>
      </c>
      <c r="C471" t="str">
        <f>IF(MOD(ROW(A472)+2,4)=0,A472,"")</f>
        <v/>
      </c>
      <c r="D471" t="str">
        <f>IF(MOD(ROW(A473)+1,4)=0,A473,"")</f>
        <v/>
      </c>
    </row>
    <row r="472" spans="1:4" x14ac:dyDescent="0.2">
      <c r="A472">
        <v>6221</v>
      </c>
      <c r="B472" t="str">
        <f>IF(MOD(ROW(A475),4)=0,A475,"")</f>
        <v/>
      </c>
      <c r="C472" t="str">
        <f>IF(MOD(ROW(A473)+2,4)=0,A473,"")</f>
        <v/>
      </c>
      <c r="D472" t="str">
        <f>IF(MOD(ROW(A474)+1,4)=0,A474,"")</f>
        <v/>
      </c>
    </row>
    <row r="473" spans="1:4" x14ac:dyDescent="0.2">
      <c r="A473" t="s">
        <v>1375</v>
      </c>
      <c r="B473">
        <f>IF(MOD(ROW(A476),4)=0,A476,"")</f>
        <v>9531</v>
      </c>
      <c r="C473" t="str">
        <f>IF(MOD(ROW(A474)+2,4)=0,A474,"")</f>
        <v>Kalocsa</v>
      </c>
      <c r="D473" t="str">
        <f>IF(MOD(ROW(A475)+1,4)=0,A475,"")</f>
        <v>Margit krt. 58. I. 7.</v>
      </c>
    </row>
    <row r="474" spans="1:4" x14ac:dyDescent="0.2">
      <c r="A474" t="s">
        <v>62</v>
      </c>
      <c r="B474" t="str">
        <f>IF(MOD(ROW(A477),4)=0,A477,"")</f>
        <v/>
      </c>
      <c r="C474" t="str">
        <f>IF(MOD(ROW(A475)+2,4)=0,A475,"")</f>
        <v/>
      </c>
      <c r="D474" t="str">
        <f>IF(MOD(ROW(A476)+1,4)=0,A476,"")</f>
        <v/>
      </c>
    </row>
    <row r="475" spans="1:4" x14ac:dyDescent="0.2">
      <c r="A475" t="s">
        <v>1376</v>
      </c>
      <c r="B475" t="str">
        <f>IF(MOD(ROW(A478),4)=0,A478,"")</f>
        <v/>
      </c>
      <c r="C475" t="str">
        <f>IF(MOD(ROW(A476)+2,4)=0,A476,"")</f>
        <v/>
      </c>
      <c r="D475" t="str">
        <f>IF(MOD(ROW(A477)+1,4)=0,A477,"")</f>
        <v/>
      </c>
    </row>
    <row r="476" spans="1:4" x14ac:dyDescent="0.2">
      <c r="A476">
        <v>9531</v>
      </c>
      <c r="B476" t="str">
        <f>IF(MOD(ROW(A479),4)=0,A479,"")</f>
        <v/>
      </c>
      <c r="C476" t="str">
        <f>IF(MOD(ROW(A477)+2,4)=0,A477,"")</f>
        <v/>
      </c>
      <c r="D476" t="str">
        <f>IF(MOD(ROW(A478)+1,4)=0,A478,"")</f>
        <v/>
      </c>
    </row>
    <row r="477" spans="1:4" x14ac:dyDescent="0.2">
      <c r="A477" t="s">
        <v>1377</v>
      </c>
      <c r="B477">
        <f>IF(MOD(ROW(A480),4)=0,A480,"")</f>
        <v>5349</v>
      </c>
      <c r="C477" t="str">
        <f>IF(MOD(ROW(A478)+2,4)=0,A478,"")</f>
        <v>Jánoshalma</v>
      </c>
      <c r="D477" t="str">
        <f>IF(MOD(ROW(A479)+1,4)=0,A479,"")</f>
        <v>Kacsa u. 14/b</v>
      </c>
    </row>
    <row r="478" spans="1:4" x14ac:dyDescent="0.2">
      <c r="A478" t="s">
        <v>547</v>
      </c>
      <c r="B478" t="str">
        <f>IF(MOD(ROW(A481),4)=0,A481,"")</f>
        <v/>
      </c>
      <c r="C478" t="str">
        <f>IF(MOD(ROW(A479)+2,4)=0,A479,"")</f>
        <v/>
      </c>
      <c r="D478" t="str">
        <f>IF(MOD(ROW(A480)+1,4)=0,A480,"")</f>
        <v/>
      </c>
    </row>
    <row r="479" spans="1:4" x14ac:dyDescent="0.2">
      <c r="A479" t="s">
        <v>1378</v>
      </c>
      <c r="B479" t="str">
        <f>IF(MOD(ROW(A482),4)=0,A482,"")</f>
        <v/>
      </c>
      <c r="C479" t="str">
        <f>IF(MOD(ROW(A480)+2,4)=0,A480,"")</f>
        <v/>
      </c>
      <c r="D479" t="str">
        <f>IF(MOD(ROW(A481)+1,4)=0,A481,"")</f>
        <v/>
      </c>
    </row>
    <row r="480" spans="1:4" x14ac:dyDescent="0.2">
      <c r="A480">
        <v>5349</v>
      </c>
      <c r="B480" t="str">
        <f>IF(MOD(ROW(A483),4)=0,A483,"")</f>
        <v/>
      </c>
      <c r="C480" t="str">
        <f>IF(MOD(ROW(A481)+2,4)=0,A481,"")</f>
        <v/>
      </c>
      <c r="D480" t="str">
        <f>IF(MOD(ROW(A482)+1,4)=0,A482,"")</f>
        <v/>
      </c>
    </row>
    <row r="481" spans="1:4" x14ac:dyDescent="0.2">
      <c r="A481" t="s">
        <v>349</v>
      </c>
      <c r="B481">
        <f>IF(MOD(ROW(A484),4)=0,A484,"")</f>
        <v>5181</v>
      </c>
      <c r="C481" t="str">
        <f>IF(MOD(ROW(A482)+2,4)=0,A482,"")</f>
        <v>Vásárosnamény</v>
      </c>
      <c r="D481" t="str">
        <f>IF(MOD(ROW(A483)+1,4)=0,A483,"")</f>
        <v>Tölgyfa utca 14.</v>
      </c>
    </row>
    <row r="482" spans="1:4" x14ac:dyDescent="0.2">
      <c r="A482" t="s">
        <v>579</v>
      </c>
      <c r="B482" t="str">
        <f>IF(MOD(ROW(A485),4)=0,A485,"")</f>
        <v/>
      </c>
      <c r="C482" t="str">
        <f>IF(MOD(ROW(A483)+2,4)=0,A483,"")</f>
        <v/>
      </c>
      <c r="D482" t="str">
        <f>IF(MOD(ROW(A484)+1,4)=0,A484,"")</f>
        <v/>
      </c>
    </row>
    <row r="483" spans="1:4" x14ac:dyDescent="0.2">
      <c r="A483" t="s">
        <v>1379</v>
      </c>
      <c r="B483" t="str">
        <f>IF(MOD(ROW(A486),4)=0,A486,"")</f>
        <v/>
      </c>
      <c r="C483" t="str">
        <f>IF(MOD(ROW(A484)+2,4)=0,A484,"")</f>
        <v/>
      </c>
      <c r="D483" t="str">
        <f>IF(MOD(ROW(A485)+1,4)=0,A485,"")</f>
        <v/>
      </c>
    </row>
    <row r="484" spans="1:4" x14ac:dyDescent="0.2">
      <c r="A484">
        <v>5181</v>
      </c>
      <c r="B484" t="str">
        <f>IF(MOD(ROW(A487),4)=0,A487,"")</f>
        <v/>
      </c>
      <c r="C484" t="str">
        <f>IF(MOD(ROW(A485)+2,4)=0,A485,"")</f>
        <v/>
      </c>
      <c r="D484" t="str">
        <f>IF(MOD(ROW(A486)+1,4)=0,A486,"")</f>
        <v/>
      </c>
    </row>
    <row r="485" spans="1:4" x14ac:dyDescent="0.2">
      <c r="A485" t="s">
        <v>1380</v>
      </c>
      <c r="B485">
        <f>IF(MOD(ROW(A488),4)=0,A488,"")</f>
        <v>7267</v>
      </c>
      <c r="C485" t="str">
        <f>IF(MOD(ROW(A486)+2,4)=0,A486,"")</f>
        <v>Kisbér</v>
      </c>
      <c r="D485" t="str">
        <f>IF(MOD(ROW(A487)+1,4)=0,A487,"")</f>
        <v>Szász K. u. 6</v>
      </c>
    </row>
    <row r="486" spans="1:4" x14ac:dyDescent="0.2">
      <c r="A486" t="s">
        <v>875</v>
      </c>
      <c r="B486" t="str">
        <f>IF(MOD(ROW(A489),4)=0,A489,"")</f>
        <v/>
      </c>
      <c r="C486" t="str">
        <f>IF(MOD(ROW(A487)+2,4)=0,A487,"")</f>
        <v/>
      </c>
      <c r="D486" t="str">
        <f>IF(MOD(ROW(A488)+1,4)=0,A488,"")</f>
        <v/>
      </c>
    </row>
    <row r="487" spans="1:4" x14ac:dyDescent="0.2">
      <c r="A487" t="s">
        <v>1381</v>
      </c>
      <c r="B487" t="str">
        <f>IF(MOD(ROW(A490),4)=0,A490,"")</f>
        <v/>
      </c>
      <c r="C487" t="str">
        <f>IF(MOD(ROW(A488)+2,4)=0,A488,"")</f>
        <v/>
      </c>
      <c r="D487" t="str">
        <f>IF(MOD(ROW(A489)+1,4)=0,A489,"")</f>
        <v/>
      </c>
    </row>
    <row r="488" spans="1:4" x14ac:dyDescent="0.2">
      <c r="A488">
        <v>7267</v>
      </c>
      <c r="B488" t="str">
        <f>IF(MOD(ROW(A491),4)=0,A491,"")</f>
        <v/>
      </c>
      <c r="C488" t="str">
        <f>IF(MOD(ROW(A489)+2,4)=0,A489,"")</f>
        <v/>
      </c>
      <c r="D488" t="str">
        <f>IF(MOD(ROW(A490)+1,4)=0,A490,"")</f>
        <v/>
      </c>
    </row>
    <row r="489" spans="1:4" x14ac:dyDescent="0.2">
      <c r="A489" t="s">
        <v>1382</v>
      </c>
      <c r="B489">
        <f>IF(MOD(ROW(A492),4)=0,A492,"")</f>
        <v>3868</v>
      </c>
      <c r="C489" t="str">
        <f>IF(MOD(ROW(A490)+2,4)=0,A490,"")</f>
        <v>Dévaványa</v>
      </c>
      <c r="D489" t="str">
        <f>IF(MOD(ROW(A491)+1,4)=0,A491,"")</f>
        <v>Gyorskocsi u. 22-24.</v>
      </c>
    </row>
    <row r="490" spans="1:4" x14ac:dyDescent="0.2">
      <c r="A490" t="s">
        <v>882</v>
      </c>
      <c r="B490" t="str">
        <f>IF(MOD(ROW(A493),4)=0,A493,"")</f>
        <v/>
      </c>
      <c r="C490" t="str">
        <f>IF(MOD(ROW(A491)+2,4)=0,A491,"")</f>
        <v/>
      </c>
      <c r="D490" t="str">
        <f>IF(MOD(ROW(A492)+1,4)=0,A492,"")</f>
        <v/>
      </c>
    </row>
    <row r="491" spans="1:4" x14ac:dyDescent="0.2">
      <c r="A491" t="s">
        <v>1383</v>
      </c>
      <c r="B491" t="str">
        <f>IF(MOD(ROW(A494),4)=0,A494,"")</f>
        <v/>
      </c>
      <c r="C491" t="str">
        <f>IF(MOD(ROW(A492)+2,4)=0,A492,"")</f>
        <v/>
      </c>
      <c r="D491" t="str">
        <f>IF(MOD(ROW(A493)+1,4)=0,A493,"")</f>
        <v/>
      </c>
    </row>
    <row r="492" spans="1:4" x14ac:dyDescent="0.2">
      <c r="A492">
        <v>3868</v>
      </c>
      <c r="B492" t="str">
        <f>IF(MOD(ROW(A495),4)=0,A495,"")</f>
        <v/>
      </c>
      <c r="C492" t="str">
        <f>IF(MOD(ROW(A493)+2,4)=0,A493,"")</f>
        <v/>
      </c>
      <c r="D492" t="str">
        <f>IF(MOD(ROW(A494)+1,4)=0,A494,"")</f>
        <v/>
      </c>
    </row>
    <row r="493" spans="1:4" x14ac:dyDescent="0.2">
      <c r="A493" t="s">
        <v>389</v>
      </c>
      <c r="B493">
        <f>IF(MOD(ROW(A496),4)=0,A496,"")</f>
        <v>8905</v>
      </c>
      <c r="C493" t="str">
        <f>IF(MOD(ROW(A494)+2,4)=0,A494,"")</f>
        <v>Siófok</v>
      </c>
      <c r="D493" t="str">
        <f>IF(MOD(ROW(A495)+1,4)=0,A495,"")</f>
        <v>Fazekas u. 5-15. 1/8.</v>
      </c>
    </row>
    <row r="494" spans="1:4" x14ac:dyDescent="0.2">
      <c r="A494" t="s">
        <v>103</v>
      </c>
      <c r="B494" t="str">
        <f>IF(MOD(ROW(A497),4)=0,A497,"")</f>
        <v/>
      </c>
      <c r="C494" t="str">
        <f>IF(MOD(ROW(A495)+2,4)=0,A495,"")</f>
        <v/>
      </c>
      <c r="D494" t="str">
        <f>IF(MOD(ROW(A496)+1,4)=0,A496,"")</f>
        <v/>
      </c>
    </row>
    <row r="495" spans="1:4" x14ac:dyDescent="0.2">
      <c r="A495" t="s">
        <v>1384</v>
      </c>
      <c r="B495" t="str">
        <f>IF(MOD(ROW(A498),4)=0,A498,"")</f>
        <v/>
      </c>
      <c r="C495" t="str">
        <f>IF(MOD(ROW(A496)+2,4)=0,A496,"")</f>
        <v/>
      </c>
      <c r="D495" t="str">
        <f>IF(MOD(ROW(A497)+1,4)=0,A497,"")</f>
        <v/>
      </c>
    </row>
    <row r="496" spans="1:4" x14ac:dyDescent="0.2">
      <c r="A496">
        <v>8905</v>
      </c>
      <c r="B496" t="str">
        <f>IF(MOD(ROW(A499),4)=0,A499,"")</f>
        <v/>
      </c>
      <c r="C496" t="str">
        <f>IF(MOD(ROW(A497)+2,4)=0,A497,"")</f>
        <v/>
      </c>
      <c r="D496" t="str">
        <f>IF(MOD(ROW(A498)+1,4)=0,A498,"")</f>
        <v/>
      </c>
    </row>
    <row r="497" spans="1:4" x14ac:dyDescent="0.2">
      <c r="A497" t="s">
        <v>1385</v>
      </c>
      <c r="B497">
        <f>IF(MOD(ROW(A500),4)=0,A500,"")</f>
        <v>7905</v>
      </c>
      <c r="C497" t="str">
        <f>IF(MOD(ROW(A498)+2,4)=0,A498,"")</f>
        <v>Pomáz</v>
      </c>
      <c r="D497" t="str">
        <f>IF(MOD(ROW(A499)+1,4)=0,A499,"")</f>
        <v>Kapás u. 26-44. IV. 11</v>
      </c>
    </row>
    <row r="498" spans="1:4" x14ac:dyDescent="0.2">
      <c r="A498" t="s">
        <v>665</v>
      </c>
      <c r="B498" t="str">
        <f>IF(MOD(ROW(A501),4)=0,A501,"")</f>
        <v/>
      </c>
      <c r="C498" t="str">
        <f>IF(MOD(ROW(A499)+2,4)=0,A499,"")</f>
        <v/>
      </c>
      <c r="D498" t="str">
        <f>IF(MOD(ROW(A500)+1,4)=0,A500,"")</f>
        <v/>
      </c>
    </row>
    <row r="499" spans="1:4" x14ac:dyDescent="0.2">
      <c r="A499" t="s">
        <v>1386</v>
      </c>
      <c r="B499" t="str">
        <f>IF(MOD(ROW(A502),4)=0,A502,"")</f>
        <v/>
      </c>
      <c r="C499" t="str">
        <f>IF(MOD(ROW(A500)+2,4)=0,A500,"")</f>
        <v/>
      </c>
      <c r="D499" t="str">
        <f>IF(MOD(ROW(A501)+1,4)=0,A501,"")</f>
        <v/>
      </c>
    </row>
    <row r="500" spans="1:4" x14ac:dyDescent="0.2">
      <c r="A500">
        <v>7905</v>
      </c>
      <c r="B500" t="str">
        <f>IF(MOD(ROW(A503),4)=0,A503,"")</f>
        <v/>
      </c>
      <c r="C500" t="str">
        <f>IF(MOD(ROW(A501)+2,4)=0,A501,"")</f>
        <v/>
      </c>
      <c r="D500" t="str">
        <f>IF(MOD(ROW(A502)+1,4)=0,A502,"")</f>
        <v/>
      </c>
    </row>
    <row r="501" spans="1:4" x14ac:dyDescent="0.2">
      <c r="A501" t="s">
        <v>132</v>
      </c>
      <c r="B501">
        <f>IF(MOD(ROW(A504),4)=0,A504,"")</f>
        <v>9121</v>
      </c>
      <c r="C501" t="str">
        <f>IF(MOD(ROW(A502)+2,4)=0,A502,"")</f>
        <v>Dévaványa</v>
      </c>
      <c r="D501" t="str">
        <f>IF(MOD(ROW(A503)+1,4)=0,A503,"")</f>
        <v>Ganz utca 5-7.</v>
      </c>
    </row>
    <row r="502" spans="1:4" x14ac:dyDescent="0.2">
      <c r="A502" t="s">
        <v>882</v>
      </c>
      <c r="B502" t="str">
        <f>IF(MOD(ROW(A505),4)=0,A505,"")</f>
        <v/>
      </c>
      <c r="C502" t="str">
        <f>IF(MOD(ROW(A503)+2,4)=0,A503,"")</f>
        <v/>
      </c>
      <c r="D502" t="str">
        <f>IF(MOD(ROW(A504)+1,4)=0,A504,"")</f>
        <v/>
      </c>
    </row>
    <row r="503" spans="1:4" x14ac:dyDescent="0.2">
      <c r="A503" t="s">
        <v>1387</v>
      </c>
      <c r="B503" t="str">
        <f>IF(MOD(ROW(A506),4)=0,A506,"")</f>
        <v/>
      </c>
      <c r="C503" t="str">
        <f>IF(MOD(ROW(A504)+2,4)=0,A504,"")</f>
        <v/>
      </c>
      <c r="D503" t="str">
        <f>IF(MOD(ROW(A505)+1,4)=0,A505,"")</f>
        <v/>
      </c>
    </row>
    <row r="504" spans="1:4" x14ac:dyDescent="0.2">
      <c r="A504">
        <v>9121</v>
      </c>
      <c r="B504" t="str">
        <f>IF(MOD(ROW(A507),4)=0,A507,"")</f>
        <v/>
      </c>
      <c r="C504" t="str">
        <f>IF(MOD(ROW(A505)+2,4)=0,A505,"")</f>
        <v/>
      </c>
      <c r="D504" t="str">
        <f>IF(MOD(ROW(A506)+1,4)=0,A506,"")</f>
        <v/>
      </c>
    </row>
    <row r="505" spans="1:4" x14ac:dyDescent="0.2">
      <c r="A505" t="s">
        <v>1388</v>
      </c>
      <c r="B505">
        <f>IF(MOD(ROW(A508),4)=0,A508,"")</f>
        <v>2737</v>
      </c>
      <c r="C505" t="str">
        <f>IF(MOD(ROW(A506)+2,4)=0,A506,"")</f>
        <v>Kiskőrös</v>
      </c>
      <c r="D505" t="str">
        <f>IF(MOD(ROW(A507)+1,4)=0,A507,"")</f>
        <v>Kapás u. 51.</v>
      </c>
    </row>
    <row r="506" spans="1:4" x14ac:dyDescent="0.2">
      <c r="A506" t="s">
        <v>52</v>
      </c>
      <c r="B506" t="str">
        <f>IF(MOD(ROW(A509),4)=0,A509,"")</f>
        <v/>
      </c>
      <c r="C506" t="str">
        <f>IF(MOD(ROW(A507)+2,4)=0,A507,"")</f>
        <v/>
      </c>
      <c r="D506" t="str">
        <f>IF(MOD(ROW(A508)+1,4)=0,A508,"")</f>
        <v/>
      </c>
    </row>
    <row r="507" spans="1:4" x14ac:dyDescent="0.2">
      <c r="A507" t="s">
        <v>1389</v>
      </c>
      <c r="B507" t="str">
        <f>IF(MOD(ROW(A510),4)=0,A510,"")</f>
        <v/>
      </c>
      <c r="C507" t="str">
        <f>IF(MOD(ROW(A508)+2,4)=0,A508,"")</f>
        <v/>
      </c>
      <c r="D507" t="str">
        <f>IF(MOD(ROW(A509)+1,4)=0,A509,"")</f>
        <v/>
      </c>
    </row>
    <row r="508" spans="1:4" x14ac:dyDescent="0.2">
      <c r="A508">
        <v>2737</v>
      </c>
      <c r="B508" t="str">
        <f>IF(MOD(ROW(A511),4)=0,A511,"")</f>
        <v/>
      </c>
      <c r="C508" t="str">
        <f>IF(MOD(ROW(A509)+2,4)=0,A509,"")</f>
        <v/>
      </c>
      <c r="D508" t="str">
        <f>IF(MOD(ROW(A510)+1,4)=0,A510,"")</f>
        <v/>
      </c>
    </row>
    <row r="509" spans="1:4" x14ac:dyDescent="0.2">
      <c r="A509" t="s">
        <v>1390</v>
      </c>
      <c r="B509">
        <f>IF(MOD(ROW(A512),4)=0,A512,"")</f>
        <v>9372</v>
      </c>
      <c r="C509" t="str">
        <f>IF(MOD(ROW(A510)+2,4)=0,A510,"")</f>
        <v>Mezőhegyes</v>
      </c>
      <c r="D509" t="str">
        <f>IF(MOD(ROW(A511)+1,4)=0,A511,"")</f>
        <v>Frankel Leó u. 11.</v>
      </c>
    </row>
    <row r="510" spans="1:4" x14ac:dyDescent="0.2">
      <c r="A510" t="s">
        <v>503</v>
      </c>
      <c r="B510" t="str">
        <f>IF(MOD(ROW(A513),4)=0,A513,"")</f>
        <v/>
      </c>
      <c r="C510" t="str">
        <f>IF(MOD(ROW(A511)+2,4)=0,A511,"")</f>
        <v/>
      </c>
      <c r="D510" t="str">
        <f>IF(MOD(ROW(A512)+1,4)=0,A512,"")</f>
        <v/>
      </c>
    </row>
    <row r="511" spans="1:4" x14ac:dyDescent="0.2">
      <c r="A511" t="s">
        <v>1391</v>
      </c>
      <c r="B511" t="str">
        <f>IF(MOD(ROW(A514),4)=0,A514,"")</f>
        <v/>
      </c>
      <c r="C511" t="str">
        <f>IF(MOD(ROW(A512)+2,4)=0,A512,"")</f>
        <v/>
      </c>
      <c r="D511" t="str">
        <f>IF(MOD(ROW(A513)+1,4)=0,A513,"")</f>
        <v/>
      </c>
    </row>
    <row r="512" spans="1:4" x14ac:dyDescent="0.2">
      <c r="A512">
        <v>9372</v>
      </c>
      <c r="B512" t="str">
        <f>IF(MOD(ROW(A515),4)=0,A515,"")</f>
        <v/>
      </c>
      <c r="C512" t="str">
        <f>IF(MOD(ROW(A513)+2,4)=0,A513,"")</f>
        <v/>
      </c>
      <c r="D512" t="str">
        <f>IF(MOD(ROW(A514)+1,4)=0,A514,"")</f>
        <v/>
      </c>
    </row>
    <row r="513" spans="1:4" x14ac:dyDescent="0.2">
      <c r="A513" t="s">
        <v>1392</v>
      </c>
      <c r="B513">
        <f>IF(MOD(ROW(A516),4)=0,A516,"")</f>
        <v>2087</v>
      </c>
      <c r="C513" t="str">
        <f>IF(MOD(ROW(A514)+2,4)=0,A514,"")</f>
        <v>Kőszeg</v>
      </c>
      <c r="D513" t="str">
        <f>IF(MOD(ROW(A515)+1,4)=0,A515,"")</f>
        <v>Margit krt. 64/b V.9</v>
      </c>
    </row>
    <row r="514" spans="1:4" x14ac:dyDescent="0.2">
      <c r="A514" t="s">
        <v>1283</v>
      </c>
      <c r="B514" t="str">
        <f>IF(MOD(ROW(A517),4)=0,A517,"")</f>
        <v/>
      </c>
      <c r="C514" t="str">
        <f>IF(MOD(ROW(A515)+2,4)=0,A515,"")</f>
        <v/>
      </c>
      <c r="D514" t="str">
        <f>IF(MOD(ROW(A516)+1,4)=0,A516,"")</f>
        <v/>
      </c>
    </row>
    <row r="515" spans="1:4" x14ac:dyDescent="0.2">
      <c r="A515" t="s">
        <v>1393</v>
      </c>
      <c r="B515" t="str">
        <f>IF(MOD(ROW(A518),4)=0,A518,"")</f>
        <v/>
      </c>
      <c r="C515" t="str">
        <f>IF(MOD(ROW(A516)+2,4)=0,A516,"")</f>
        <v/>
      </c>
      <c r="D515" t="str">
        <f>IF(MOD(ROW(A517)+1,4)=0,A517,"")</f>
        <v/>
      </c>
    </row>
    <row r="516" spans="1:4" x14ac:dyDescent="0.2">
      <c r="A516">
        <v>2087</v>
      </c>
      <c r="B516" t="str">
        <f>IF(MOD(ROW(A519),4)=0,A519,"")</f>
        <v/>
      </c>
      <c r="C516" t="str">
        <f>IF(MOD(ROW(A517)+2,4)=0,A517,"")</f>
        <v/>
      </c>
      <c r="D516" t="str">
        <f>IF(MOD(ROW(A518)+1,4)=0,A518,"")</f>
        <v/>
      </c>
    </row>
    <row r="517" spans="1:4" x14ac:dyDescent="0.2">
      <c r="A517" t="s">
        <v>1394</v>
      </c>
      <c r="B517">
        <f>IF(MOD(ROW(A520),4)=0,A520,"")</f>
        <v>1557</v>
      </c>
      <c r="C517" t="str">
        <f>IF(MOD(ROW(A518)+2,4)=0,A518,"")</f>
        <v>Bátonyterenye</v>
      </c>
      <c r="D517" t="str">
        <f>IF(MOD(ROW(A519)+1,4)=0,A519,"")</f>
        <v>Varsányi Irén u. 26-34 IV/1</v>
      </c>
    </row>
    <row r="518" spans="1:4" x14ac:dyDescent="0.2">
      <c r="A518" t="s">
        <v>25</v>
      </c>
      <c r="B518" t="str">
        <f>IF(MOD(ROW(A521),4)=0,A521,"")</f>
        <v/>
      </c>
      <c r="C518" t="str">
        <f>IF(MOD(ROW(A519)+2,4)=0,A519,"")</f>
        <v/>
      </c>
      <c r="D518" t="str">
        <f>IF(MOD(ROW(A520)+1,4)=0,A520,"")</f>
        <v/>
      </c>
    </row>
    <row r="519" spans="1:4" x14ac:dyDescent="0.2">
      <c r="A519" t="s">
        <v>1395</v>
      </c>
      <c r="B519" t="str">
        <f>IF(MOD(ROW(A522),4)=0,A522,"")</f>
        <v/>
      </c>
      <c r="C519" t="str">
        <f>IF(MOD(ROW(A520)+2,4)=0,A520,"")</f>
        <v/>
      </c>
      <c r="D519" t="str">
        <f>IF(MOD(ROW(A521)+1,4)=0,A521,"")</f>
        <v/>
      </c>
    </row>
    <row r="520" spans="1:4" x14ac:dyDescent="0.2">
      <c r="A520">
        <v>1557</v>
      </c>
      <c r="B520" t="str">
        <f>IF(MOD(ROW(A523),4)=0,A523,"")</f>
        <v/>
      </c>
      <c r="C520" t="str">
        <f>IF(MOD(ROW(A521)+2,4)=0,A521,"")</f>
        <v/>
      </c>
      <c r="D520" t="str">
        <f>IF(MOD(ROW(A522)+1,4)=0,A522,"")</f>
        <v/>
      </c>
    </row>
    <row r="521" spans="1:4" x14ac:dyDescent="0.2">
      <c r="A521" t="s">
        <v>1396</v>
      </c>
      <c r="B521">
        <f>IF(MOD(ROW(A524),4)=0,A524,"")</f>
        <v>6780</v>
      </c>
      <c r="C521" t="str">
        <f>IF(MOD(ROW(A522)+2,4)=0,A522,"")</f>
        <v>Polgár</v>
      </c>
      <c r="D521" t="str">
        <f>IF(MOD(ROW(A523)+1,4)=0,A523,"")</f>
        <v>Fő u. 71. 2/7/a</v>
      </c>
    </row>
    <row r="522" spans="1:4" x14ac:dyDescent="0.2">
      <c r="A522" t="s">
        <v>835</v>
      </c>
      <c r="B522" t="str">
        <f>IF(MOD(ROW(A525),4)=0,A525,"")</f>
        <v/>
      </c>
      <c r="C522" t="str">
        <f>IF(MOD(ROW(A523)+2,4)=0,A523,"")</f>
        <v/>
      </c>
      <c r="D522" t="str">
        <f>IF(MOD(ROW(A524)+1,4)=0,A524,"")</f>
        <v/>
      </c>
    </row>
    <row r="523" spans="1:4" x14ac:dyDescent="0.2">
      <c r="A523" t="s">
        <v>1397</v>
      </c>
      <c r="B523" t="str">
        <f>IF(MOD(ROW(A526),4)=0,A526,"")</f>
        <v/>
      </c>
      <c r="C523" t="str">
        <f>IF(MOD(ROW(A524)+2,4)=0,A524,"")</f>
        <v/>
      </c>
      <c r="D523" t="str">
        <f>IF(MOD(ROW(A525)+1,4)=0,A525,"")</f>
        <v/>
      </c>
    </row>
    <row r="524" spans="1:4" x14ac:dyDescent="0.2">
      <c r="A524">
        <v>6780</v>
      </c>
      <c r="B524" t="str">
        <f>IF(MOD(ROW(A527),4)=0,A527,"")</f>
        <v/>
      </c>
      <c r="C524" t="str">
        <f>IF(MOD(ROW(A525)+2,4)=0,A525,"")</f>
        <v/>
      </c>
      <c r="D524" t="str">
        <f>IF(MOD(ROW(A526)+1,4)=0,A526,"")</f>
        <v/>
      </c>
    </row>
    <row r="525" spans="1:4" x14ac:dyDescent="0.2">
      <c r="A525" t="s">
        <v>1398</v>
      </c>
      <c r="B525">
        <f>IF(MOD(ROW(A528),4)=0,A528,"")</f>
        <v>2529</v>
      </c>
      <c r="C525" t="str">
        <f>IF(MOD(ROW(A526)+2,4)=0,A526,"")</f>
        <v>Ajka</v>
      </c>
      <c r="D525" t="str">
        <f>IF(MOD(ROW(A527)+1,4)=0,A527,"")</f>
        <v>Kapás u. 26-44. 5/18.</v>
      </c>
    </row>
    <row r="526" spans="1:4" x14ac:dyDescent="0.2">
      <c r="A526" t="s">
        <v>65</v>
      </c>
      <c r="B526" t="str">
        <f>IF(MOD(ROW(A529),4)=0,A529,"")</f>
        <v/>
      </c>
      <c r="C526" t="str">
        <f>IF(MOD(ROW(A527)+2,4)=0,A527,"")</f>
        <v/>
      </c>
      <c r="D526" t="str">
        <f>IF(MOD(ROW(A528)+1,4)=0,A528,"")</f>
        <v/>
      </c>
    </row>
    <row r="527" spans="1:4" x14ac:dyDescent="0.2">
      <c r="A527" t="s">
        <v>1399</v>
      </c>
      <c r="B527" t="str">
        <f>IF(MOD(ROW(A530),4)=0,A530,"")</f>
        <v/>
      </c>
      <c r="C527" t="str">
        <f>IF(MOD(ROW(A528)+2,4)=0,A528,"")</f>
        <v/>
      </c>
      <c r="D527" t="str">
        <f>IF(MOD(ROW(A529)+1,4)=0,A529,"")</f>
        <v/>
      </c>
    </row>
    <row r="528" spans="1:4" x14ac:dyDescent="0.2">
      <c r="A528">
        <v>2529</v>
      </c>
      <c r="B528" t="str">
        <f>IF(MOD(ROW(A531),4)=0,A531,"")</f>
        <v/>
      </c>
      <c r="C528" t="str">
        <f>IF(MOD(ROW(A529)+2,4)=0,A529,"")</f>
        <v/>
      </c>
      <c r="D528" t="str">
        <f>IF(MOD(ROW(A530)+1,4)=0,A530,"")</f>
        <v/>
      </c>
    </row>
    <row r="529" spans="1:4" x14ac:dyDescent="0.2">
      <c r="A529" t="s">
        <v>1400</v>
      </c>
      <c r="B529">
        <f>IF(MOD(ROW(A532),4)=0,A532,"")</f>
        <v>3323</v>
      </c>
      <c r="C529" t="str">
        <f>IF(MOD(ROW(A530)+2,4)=0,A530,"")</f>
        <v>Aszód</v>
      </c>
      <c r="D529" t="str">
        <f>IF(MOD(ROW(A531)+1,4)=0,A531,"")</f>
        <v>Erőd u. 4. fsz/2</v>
      </c>
    </row>
    <row r="530" spans="1:4" x14ac:dyDescent="0.2">
      <c r="A530" t="s">
        <v>536</v>
      </c>
      <c r="B530" t="str">
        <f>IF(MOD(ROW(A533),4)=0,A533,"")</f>
        <v/>
      </c>
      <c r="C530" t="str">
        <f>IF(MOD(ROW(A531)+2,4)=0,A531,"")</f>
        <v/>
      </c>
      <c r="D530" t="str">
        <f>IF(MOD(ROW(A532)+1,4)=0,A532,"")</f>
        <v/>
      </c>
    </row>
    <row r="531" spans="1:4" x14ac:dyDescent="0.2">
      <c r="A531" t="s">
        <v>1401</v>
      </c>
      <c r="B531" t="str">
        <f>IF(MOD(ROW(A534),4)=0,A534,"")</f>
        <v/>
      </c>
      <c r="C531" t="str">
        <f>IF(MOD(ROW(A532)+2,4)=0,A532,"")</f>
        <v/>
      </c>
      <c r="D531" t="str">
        <f>IF(MOD(ROW(A533)+1,4)=0,A533,"")</f>
        <v/>
      </c>
    </row>
    <row r="532" spans="1:4" x14ac:dyDescent="0.2">
      <c r="A532">
        <v>3323</v>
      </c>
      <c r="B532" t="str">
        <f>IF(MOD(ROW(A535),4)=0,A535,"")</f>
        <v/>
      </c>
      <c r="C532" t="str">
        <f>IF(MOD(ROW(A533)+2,4)=0,A533,"")</f>
        <v/>
      </c>
      <c r="D532" t="str">
        <f>IF(MOD(ROW(A534)+1,4)=0,A534,"")</f>
        <v/>
      </c>
    </row>
    <row r="533" spans="1:4" x14ac:dyDescent="0.2">
      <c r="A533" t="s">
        <v>1402</v>
      </c>
      <c r="B533">
        <f>IF(MOD(ROW(A536),4)=0,A536,"")</f>
        <v>3137</v>
      </c>
      <c r="C533" t="str">
        <f>IF(MOD(ROW(A534)+2,4)=0,A534,"")</f>
        <v>Kiskunfélegyháza</v>
      </c>
      <c r="D533" t="str">
        <f>IF(MOD(ROW(A535)+1,4)=0,A535,"")</f>
        <v>Margit krt. 50-52. 3/4/B</v>
      </c>
    </row>
    <row r="534" spans="1:4" x14ac:dyDescent="0.2">
      <c r="A534" t="s">
        <v>89</v>
      </c>
      <c r="B534" t="str">
        <f>IF(MOD(ROW(A537),4)=0,A537,"")</f>
        <v/>
      </c>
      <c r="C534" t="str">
        <f>IF(MOD(ROW(A535)+2,4)=0,A535,"")</f>
        <v/>
      </c>
      <c r="D534" t="str">
        <f>IF(MOD(ROW(A536)+1,4)=0,A536,"")</f>
        <v/>
      </c>
    </row>
    <row r="535" spans="1:4" x14ac:dyDescent="0.2">
      <c r="A535" t="s">
        <v>1403</v>
      </c>
      <c r="B535" t="str">
        <f>IF(MOD(ROW(A538),4)=0,A538,"")</f>
        <v/>
      </c>
      <c r="C535" t="str">
        <f>IF(MOD(ROW(A536)+2,4)=0,A536,"")</f>
        <v/>
      </c>
      <c r="D535" t="str">
        <f>IF(MOD(ROW(A537)+1,4)=0,A537,"")</f>
        <v/>
      </c>
    </row>
    <row r="536" spans="1:4" x14ac:dyDescent="0.2">
      <c r="A536">
        <v>3137</v>
      </c>
      <c r="B536" t="str">
        <f>IF(MOD(ROW(A539),4)=0,A539,"")</f>
        <v/>
      </c>
      <c r="C536" t="str">
        <f>IF(MOD(ROW(A537)+2,4)=0,A537,"")</f>
        <v/>
      </c>
      <c r="D536" t="str">
        <f>IF(MOD(ROW(A538)+1,4)=0,A538,"")</f>
        <v/>
      </c>
    </row>
    <row r="537" spans="1:4" x14ac:dyDescent="0.2">
      <c r="A537" t="s">
        <v>1404</v>
      </c>
      <c r="B537">
        <f>IF(MOD(ROW(A540),4)=0,A540,"")</f>
        <v>8050</v>
      </c>
      <c r="C537" t="str">
        <f>IF(MOD(ROW(A538)+2,4)=0,A538,"")</f>
        <v>Dunaharaszti</v>
      </c>
      <c r="D537" t="str">
        <f>IF(MOD(ROW(A539)+1,4)=0,A539,"")</f>
        <v>Patakhegyi út 27</v>
      </c>
    </row>
    <row r="538" spans="1:4" x14ac:dyDescent="0.2">
      <c r="A538" t="s">
        <v>18</v>
      </c>
      <c r="B538" t="str">
        <f>IF(MOD(ROW(A541),4)=0,A541,"")</f>
        <v/>
      </c>
      <c r="C538" t="str">
        <f>IF(MOD(ROW(A539)+2,4)=0,A539,"")</f>
        <v/>
      </c>
      <c r="D538" t="str">
        <f>IF(MOD(ROW(A540)+1,4)=0,A540,"")</f>
        <v/>
      </c>
    </row>
    <row r="539" spans="1:4" x14ac:dyDescent="0.2">
      <c r="A539" t="s">
        <v>1405</v>
      </c>
      <c r="B539" t="str">
        <f>IF(MOD(ROW(A542),4)=0,A542,"")</f>
        <v/>
      </c>
      <c r="C539" t="str">
        <f>IF(MOD(ROW(A540)+2,4)=0,A540,"")</f>
        <v/>
      </c>
      <c r="D539" t="str">
        <f>IF(MOD(ROW(A541)+1,4)=0,A541,"")</f>
        <v/>
      </c>
    </row>
    <row r="540" spans="1:4" x14ac:dyDescent="0.2">
      <c r="A540">
        <v>8050</v>
      </c>
      <c r="B540" t="str">
        <f>IF(MOD(ROW(A543),4)=0,A543,"")</f>
        <v/>
      </c>
      <c r="C540" t="str">
        <f>IF(MOD(ROW(A541)+2,4)=0,A541,"")</f>
        <v/>
      </c>
      <c r="D540" t="str">
        <f>IF(MOD(ROW(A542)+1,4)=0,A542,"")</f>
        <v/>
      </c>
    </row>
    <row r="541" spans="1:4" x14ac:dyDescent="0.2">
      <c r="A541" t="s">
        <v>1406</v>
      </c>
      <c r="B541">
        <f>IF(MOD(ROW(A544),4)=0,A544,"")</f>
        <v>9031</v>
      </c>
      <c r="C541" t="str">
        <f>IF(MOD(ROW(A542)+2,4)=0,A542,"")</f>
        <v>Szabadszállás</v>
      </c>
      <c r="D541" t="str">
        <f>IF(MOD(ROW(A543)+1,4)=0,A543,"")</f>
        <v>Jurányi u. 9. 3/1</v>
      </c>
    </row>
    <row r="542" spans="1:4" x14ac:dyDescent="0.2">
      <c r="A542" t="s">
        <v>795</v>
      </c>
      <c r="B542" t="str">
        <f>IF(MOD(ROW(A545),4)=0,A545,"")</f>
        <v/>
      </c>
      <c r="C542" t="str">
        <f>IF(MOD(ROW(A543)+2,4)=0,A543,"")</f>
        <v/>
      </c>
      <c r="D542" t="str">
        <f>IF(MOD(ROW(A544)+1,4)=0,A544,"")</f>
        <v/>
      </c>
    </row>
    <row r="543" spans="1:4" x14ac:dyDescent="0.2">
      <c r="A543" t="s">
        <v>1407</v>
      </c>
      <c r="B543" t="str">
        <f>IF(MOD(ROW(A546),4)=0,A546,"")</f>
        <v/>
      </c>
      <c r="C543" t="str">
        <f>IF(MOD(ROW(A544)+2,4)=0,A544,"")</f>
        <v/>
      </c>
      <c r="D543" t="str">
        <f>IF(MOD(ROW(A545)+1,4)=0,A545,"")</f>
        <v/>
      </c>
    </row>
    <row r="544" spans="1:4" x14ac:dyDescent="0.2">
      <c r="A544">
        <v>9031</v>
      </c>
      <c r="B544" t="str">
        <f>IF(MOD(ROW(A547),4)=0,A547,"")</f>
        <v/>
      </c>
      <c r="C544" t="str">
        <f>IF(MOD(ROW(A545)+2,4)=0,A545,"")</f>
        <v/>
      </c>
      <c r="D544" t="str">
        <f>IF(MOD(ROW(A546)+1,4)=0,A546,"")</f>
        <v/>
      </c>
    </row>
    <row r="545" spans="1:4" x14ac:dyDescent="0.2">
      <c r="A545" t="s">
        <v>1408</v>
      </c>
      <c r="B545">
        <f>IF(MOD(ROW(A548),4)=0,A548,"")</f>
        <v>7574</v>
      </c>
      <c r="C545" t="str">
        <f>IF(MOD(ROW(A546)+2,4)=0,A546,"")</f>
        <v>Nagykálló</v>
      </c>
      <c r="D545" t="str">
        <f>IF(MOD(ROW(A547)+1,4)=0,A547,"")</f>
        <v>Szász K. u. 1. 1/4.</v>
      </c>
    </row>
    <row r="546" spans="1:4" x14ac:dyDescent="0.2">
      <c r="A546" t="s">
        <v>612</v>
      </c>
      <c r="B546" t="str">
        <f>IF(MOD(ROW(A549),4)=0,A549,"")</f>
        <v/>
      </c>
      <c r="C546" t="str">
        <f>IF(MOD(ROW(A547)+2,4)=0,A547,"")</f>
        <v/>
      </c>
      <c r="D546" t="str">
        <f>IF(MOD(ROW(A548)+1,4)=0,A548,"")</f>
        <v/>
      </c>
    </row>
    <row r="547" spans="1:4" x14ac:dyDescent="0.2">
      <c r="A547" t="s">
        <v>1409</v>
      </c>
      <c r="B547" t="str">
        <f>IF(MOD(ROW(A550),4)=0,A550,"")</f>
        <v/>
      </c>
      <c r="C547" t="str">
        <f>IF(MOD(ROW(A548)+2,4)=0,A548,"")</f>
        <v/>
      </c>
      <c r="D547" t="str">
        <f>IF(MOD(ROW(A549)+1,4)=0,A549,"")</f>
        <v/>
      </c>
    </row>
    <row r="548" spans="1:4" x14ac:dyDescent="0.2">
      <c r="A548">
        <v>7574</v>
      </c>
      <c r="B548" t="str">
        <f>IF(MOD(ROW(A551),4)=0,A551,"")</f>
        <v/>
      </c>
      <c r="C548" t="str">
        <f>IF(MOD(ROW(A549)+2,4)=0,A549,"")</f>
        <v/>
      </c>
      <c r="D548" t="str">
        <f>IF(MOD(ROW(A550)+1,4)=0,A550,"")</f>
        <v/>
      </c>
    </row>
    <row r="549" spans="1:4" x14ac:dyDescent="0.2">
      <c r="A549" t="s">
        <v>1410</v>
      </c>
      <c r="B549">
        <f>IF(MOD(ROW(A552),4)=0,A552,"")</f>
        <v>8578</v>
      </c>
      <c r="C549" t="str">
        <f>IF(MOD(ROW(A550)+2,4)=0,A550,"")</f>
        <v>Hajdúböszörmény</v>
      </c>
      <c r="D549" t="str">
        <f>IF(MOD(ROW(A551)+1,4)=0,A551,"")</f>
        <v>Bem József u. 16. 5/3.</v>
      </c>
    </row>
    <row r="550" spans="1:4" x14ac:dyDescent="0.2">
      <c r="A550" t="s">
        <v>55</v>
      </c>
      <c r="B550" t="str">
        <f>IF(MOD(ROW(A553),4)=0,A553,"")</f>
        <v/>
      </c>
      <c r="C550" t="str">
        <f>IF(MOD(ROW(A551)+2,4)=0,A551,"")</f>
        <v/>
      </c>
      <c r="D550" t="str">
        <f>IF(MOD(ROW(A552)+1,4)=0,A552,"")</f>
        <v/>
      </c>
    </row>
    <row r="551" spans="1:4" x14ac:dyDescent="0.2">
      <c r="A551" t="s">
        <v>1411</v>
      </c>
      <c r="B551" t="str">
        <f>IF(MOD(ROW(A554),4)=0,A554,"")</f>
        <v/>
      </c>
      <c r="C551" t="str">
        <f>IF(MOD(ROW(A552)+2,4)=0,A552,"")</f>
        <v/>
      </c>
      <c r="D551" t="str">
        <f>IF(MOD(ROW(A553)+1,4)=0,A553,"")</f>
        <v/>
      </c>
    </row>
    <row r="552" spans="1:4" x14ac:dyDescent="0.2">
      <c r="A552">
        <v>8578</v>
      </c>
      <c r="B552" t="str">
        <f>IF(MOD(ROW(A555),4)=0,A555,"")</f>
        <v/>
      </c>
      <c r="C552" t="str">
        <f>IF(MOD(ROW(A553)+2,4)=0,A553,"")</f>
        <v/>
      </c>
      <c r="D552" t="str">
        <f>IF(MOD(ROW(A554)+1,4)=0,A554,"")</f>
        <v/>
      </c>
    </row>
    <row r="553" spans="1:4" x14ac:dyDescent="0.2">
      <c r="A553" t="s">
        <v>1412</v>
      </c>
      <c r="B553">
        <f>IF(MOD(ROW(A556),4)=0,A556,"")</f>
        <v>9174</v>
      </c>
      <c r="C553" t="str">
        <f>IF(MOD(ROW(A554)+2,4)=0,A554,"")</f>
        <v>Bonyhád</v>
      </c>
      <c r="D553" t="str">
        <f>IF(MOD(ROW(A555)+1,4)=0,A555,"")</f>
        <v>Margit krt. 50-52. fsz. 1/a</v>
      </c>
    </row>
    <row r="554" spans="1:4" x14ac:dyDescent="0.2">
      <c r="A554" t="s">
        <v>828</v>
      </c>
      <c r="B554" t="str">
        <f>IF(MOD(ROW(A557),4)=0,A557,"")</f>
        <v/>
      </c>
      <c r="C554" t="str">
        <f>IF(MOD(ROW(A555)+2,4)=0,A555,"")</f>
        <v/>
      </c>
      <c r="D554" t="str">
        <f>IF(MOD(ROW(A556)+1,4)=0,A556,"")</f>
        <v/>
      </c>
    </row>
    <row r="555" spans="1:4" x14ac:dyDescent="0.2">
      <c r="A555" t="s">
        <v>1413</v>
      </c>
      <c r="B555" t="str">
        <f>IF(MOD(ROW(A558),4)=0,A558,"")</f>
        <v/>
      </c>
      <c r="C555" t="str">
        <f>IF(MOD(ROW(A556)+2,4)=0,A556,"")</f>
        <v/>
      </c>
      <c r="D555" t="str">
        <f>IF(MOD(ROW(A557)+1,4)=0,A557,"")</f>
        <v/>
      </c>
    </row>
    <row r="556" spans="1:4" x14ac:dyDescent="0.2">
      <c r="A556">
        <v>9174</v>
      </c>
      <c r="B556" t="str">
        <f>IF(MOD(ROW(A559),4)=0,A559,"")</f>
        <v/>
      </c>
      <c r="C556" t="str">
        <f>IF(MOD(ROW(A557)+2,4)=0,A557,"")</f>
        <v/>
      </c>
      <c r="D556" t="str">
        <f>IF(MOD(ROW(A558)+1,4)=0,A558,"")</f>
        <v/>
      </c>
    </row>
    <row r="557" spans="1:4" x14ac:dyDescent="0.2">
      <c r="A557" t="s">
        <v>1414</v>
      </c>
      <c r="B557">
        <f>IF(MOD(ROW(A560),4)=0,A560,"")</f>
        <v>1577</v>
      </c>
      <c r="C557" t="str">
        <f>IF(MOD(ROW(A558)+2,4)=0,A558,"")</f>
        <v>Nagykanizsa</v>
      </c>
      <c r="D557" t="str">
        <f>IF(MOD(ROW(A559)+1,4)=0,A559,"")</f>
        <v>Szász K. u. 5. fszt/7.</v>
      </c>
    </row>
    <row r="558" spans="1:4" x14ac:dyDescent="0.2">
      <c r="A558" t="s">
        <v>93</v>
      </c>
      <c r="B558" t="str">
        <f>IF(MOD(ROW(A561),4)=0,A561,"")</f>
        <v/>
      </c>
      <c r="C558" t="str">
        <f>IF(MOD(ROW(A559)+2,4)=0,A559,"")</f>
        <v/>
      </c>
      <c r="D558" t="str">
        <f>IF(MOD(ROW(A560)+1,4)=0,A560,"")</f>
        <v/>
      </c>
    </row>
    <row r="559" spans="1:4" x14ac:dyDescent="0.2">
      <c r="A559" t="s">
        <v>1415</v>
      </c>
      <c r="B559" t="str">
        <f>IF(MOD(ROW(A562),4)=0,A562,"")</f>
        <v/>
      </c>
      <c r="C559" t="str">
        <f>IF(MOD(ROW(A560)+2,4)=0,A560,"")</f>
        <v/>
      </c>
      <c r="D559" t="str">
        <f>IF(MOD(ROW(A561)+1,4)=0,A561,"")</f>
        <v/>
      </c>
    </row>
    <row r="560" spans="1:4" x14ac:dyDescent="0.2">
      <c r="A560">
        <v>1577</v>
      </c>
      <c r="B560" t="str">
        <f>IF(MOD(ROW(A563),4)=0,A563,"")</f>
        <v/>
      </c>
      <c r="C560" t="str">
        <f>IF(MOD(ROW(A561)+2,4)=0,A561,"")</f>
        <v/>
      </c>
      <c r="D560" t="str">
        <f>IF(MOD(ROW(A562)+1,4)=0,A562,"")</f>
        <v/>
      </c>
    </row>
    <row r="561" spans="1:4" x14ac:dyDescent="0.2">
      <c r="A561" t="s">
        <v>1416</v>
      </c>
      <c r="B561">
        <f>IF(MOD(ROW(A564),4)=0,A564,"")</f>
        <v>1650</v>
      </c>
      <c r="C561" t="str">
        <f>IF(MOD(ROW(A562)+2,4)=0,A562,"")</f>
        <v>Szekszárd</v>
      </c>
      <c r="D561" t="str">
        <f>IF(MOD(ROW(A563)+1,4)=0,A563,"")</f>
        <v>Csalogány u. 53. 2./25.</v>
      </c>
    </row>
    <row r="562" spans="1:4" x14ac:dyDescent="0.2">
      <c r="A562" t="s">
        <v>58</v>
      </c>
      <c r="B562" t="str">
        <f>IF(MOD(ROW(A565),4)=0,A565,"")</f>
        <v/>
      </c>
      <c r="C562" t="str">
        <f>IF(MOD(ROW(A563)+2,4)=0,A563,"")</f>
        <v/>
      </c>
      <c r="D562" t="str">
        <f>IF(MOD(ROW(A564)+1,4)=0,A564,"")</f>
        <v/>
      </c>
    </row>
    <row r="563" spans="1:4" x14ac:dyDescent="0.2">
      <c r="A563" t="s">
        <v>1417</v>
      </c>
      <c r="B563" t="str">
        <f>IF(MOD(ROW(A566),4)=0,A566,"")</f>
        <v/>
      </c>
      <c r="C563" t="str">
        <f>IF(MOD(ROW(A564)+2,4)=0,A564,"")</f>
        <v/>
      </c>
      <c r="D563" t="str">
        <f>IF(MOD(ROW(A565)+1,4)=0,A565,"")</f>
        <v/>
      </c>
    </row>
    <row r="564" spans="1:4" x14ac:dyDescent="0.2">
      <c r="A564">
        <v>1650</v>
      </c>
      <c r="B564" t="str">
        <f>IF(MOD(ROW(A567),4)=0,A567,"")</f>
        <v/>
      </c>
      <c r="C564" t="str">
        <f>IF(MOD(ROW(A565)+2,4)=0,A565,"")</f>
        <v/>
      </c>
      <c r="D564" t="str">
        <f>IF(MOD(ROW(A566)+1,4)=0,A566,"")</f>
        <v/>
      </c>
    </row>
    <row r="565" spans="1:4" x14ac:dyDescent="0.2">
      <c r="A565" t="s">
        <v>1418</v>
      </c>
      <c r="B565">
        <f>IF(MOD(ROW(A568),4)=0,A568,"")</f>
        <v>7913</v>
      </c>
      <c r="C565" t="str">
        <f>IF(MOD(ROW(A566)+2,4)=0,A566,"")</f>
        <v>Gárdony</v>
      </c>
      <c r="D565" t="str">
        <f>IF(MOD(ROW(A567)+1,4)=0,A567,"")</f>
        <v>Bem rakpart 41. II. 2.</v>
      </c>
    </row>
    <row r="566" spans="1:4" x14ac:dyDescent="0.2">
      <c r="A566" t="s">
        <v>455</v>
      </c>
      <c r="B566" t="str">
        <f>IF(MOD(ROW(A569),4)=0,A569,"")</f>
        <v/>
      </c>
      <c r="C566" t="str">
        <f>IF(MOD(ROW(A567)+2,4)=0,A567,"")</f>
        <v/>
      </c>
      <c r="D566" t="str">
        <f>IF(MOD(ROW(A568)+1,4)=0,A568,"")</f>
        <v/>
      </c>
    </row>
    <row r="567" spans="1:4" x14ac:dyDescent="0.2">
      <c r="A567" t="s">
        <v>1419</v>
      </c>
      <c r="B567" t="str">
        <f>IF(MOD(ROW(A570),4)=0,A570,"")</f>
        <v/>
      </c>
      <c r="C567" t="str">
        <f>IF(MOD(ROW(A568)+2,4)=0,A568,"")</f>
        <v/>
      </c>
      <c r="D567" t="str">
        <f>IF(MOD(ROW(A569)+1,4)=0,A569,"")</f>
        <v/>
      </c>
    </row>
    <row r="568" spans="1:4" x14ac:dyDescent="0.2">
      <c r="A568">
        <v>7913</v>
      </c>
      <c r="B568" t="str">
        <f>IF(MOD(ROW(A571),4)=0,A571,"")</f>
        <v/>
      </c>
      <c r="C568" t="str">
        <f>IF(MOD(ROW(A569)+2,4)=0,A569,"")</f>
        <v/>
      </c>
      <c r="D568" t="str">
        <f>IF(MOD(ROW(A570)+1,4)=0,A570,"")</f>
        <v/>
      </c>
    </row>
    <row r="569" spans="1:4" x14ac:dyDescent="0.2">
      <c r="A569" t="s">
        <v>1420</v>
      </c>
      <c r="B569">
        <f>IF(MOD(ROW(A572),4)=0,A572,"")</f>
        <v>3582</v>
      </c>
      <c r="C569" t="str">
        <f>IF(MOD(ROW(A570)+2,4)=0,A570,"")</f>
        <v>Herend</v>
      </c>
      <c r="D569" t="str">
        <f>IF(MOD(ROW(A571)+1,4)=0,A571,"")</f>
        <v>Horváth u. 2-12. 6/66</v>
      </c>
    </row>
    <row r="570" spans="1:4" x14ac:dyDescent="0.2">
      <c r="A570" t="s">
        <v>636</v>
      </c>
      <c r="B570" t="str">
        <f>IF(MOD(ROW(A573),4)=0,A573,"")</f>
        <v/>
      </c>
      <c r="C570" t="str">
        <f>IF(MOD(ROW(A571)+2,4)=0,A571,"")</f>
        <v/>
      </c>
      <c r="D570" t="str">
        <f>IF(MOD(ROW(A572)+1,4)=0,A572,"")</f>
        <v/>
      </c>
    </row>
    <row r="571" spans="1:4" x14ac:dyDescent="0.2">
      <c r="A571" t="s">
        <v>1421</v>
      </c>
      <c r="B571" t="str">
        <f>IF(MOD(ROW(A574),4)=0,A574,"")</f>
        <v/>
      </c>
      <c r="C571" t="str">
        <f>IF(MOD(ROW(A572)+2,4)=0,A572,"")</f>
        <v/>
      </c>
      <c r="D571" t="str">
        <f>IF(MOD(ROW(A573)+1,4)=0,A573,"")</f>
        <v/>
      </c>
    </row>
    <row r="572" spans="1:4" x14ac:dyDescent="0.2">
      <c r="A572">
        <v>3582</v>
      </c>
      <c r="B572" t="str">
        <f>IF(MOD(ROW(A575),4)=0,A575,"")</f>
        <v/>
      </c>
      <c r="C572" t="str">
        <f>IF(MOD(ROW(A573)+2,4)=0,A573,"")</f>
        <v/>
      </c>
      <c r="D572" t="str">
        <f>IF(MOD(ROW(A574)+1,4)=0,A574,"")</f>
        <v/>
      </c>
    </row>
    <row r="573" spans="1:4" x14ac:dyDescent="0.2">
      <c r="A573" t="s">
        <v>1422</v>
      </c>
      <c r="B573">
        <f>IF(MOD(ROW(A576),4)=0,A576,"")</f>
        <v>4039</v>
      </c>
      <c r="C573" t="str">
        <f>IF(MOD(ROW(A574)+2,4)=0,A574,"")</f>
        <v>Herend</v>
      </c>
      <c r="D573" t="str">
        <f>IF(MOD(ROW(A575)+1,4)=0,A575,"")</f>
        <v>Frankel Leo u. 16.</v>
      </c>
    </row>
    <row r="574" spans="1:4" x14ac:dyDescent="0.2">
      <c r="A574" t="s">
        <v>636</v>
      </c>
      <c r="B574" t="str">
        <f>IF(MOD(ROW(A577),4)=0,A577,"")</f>
        <v/>
      </c>
      <c r="C574" t="str">
        <f>IF(MOD(ROW(A575)+2,4)=0,A575,"")</f>
        <v/>
      </c>
      <c r="D574" t="str">
        <f>IF(MOD(ROW(A576)+1,4)=0,A576,"")</f>
        <v/>
      </c>
    </row>
    <row r="575" spans="1:4" x14ac:dyDescent="0.2">
      <c r="A575" t="s">
        <v>1423</v>
      </c>
      <c r="B575" t="str">
        <f>IF(MOD(ROW(A578),4)=0,A578,"")</f>
        <v/>
      </c>
      <c r="C575" t="str">
        <f>IF(MOD(ROW(A576)+2,4)=0,A576,"")</f>
        <v/>
      </c>
      <c r="D575" t="str">
        <f>IF(MOD(ROW(A577)+1,4)=0,A577,"")</f>
        <v/>
      </c>
    </row>
    <row r="576" spans="1:4" x14ac:dyDescent="0.2">
      <c r="A576">
        <v>4039</v>
      </c>
      <c r="B576" t="str">
        <f>IF(MOD(ROW(A579),4)=0,A579,"")</f>
        <v/>
      </c>
      <c r="C576" t="str">
        <f>IF(MOD(ROW(A577)+2,4)=0,A577,"")</f>
        <v/>
      </c>
      <c r="D576" t="str">
        <f>IF(MOD(ROW(A578)+1,4)=0,A578,"")</f>
        <v/>
      </c>
    </row>
    <row r="577" spans="1:4" x14ac:dyDescent="0.2">
      <c r="A577" t="s">
        <v>1424</v>
      </c>
      <c r="B577">
        <f>IF(MOD(ROW(A580),4)=0,A580,"")</f>
        <v>2168</v>
      </c>
      <c r="C577" t="str">
        <f>IF(MOD(ROW(A578)+2,4)=0,A578,"")</f>
        <v>Kisvárda</v>
      </c>
      <c r="D577" t="str">
        <f>IF(MOD(ROW(A579)+1,4)=0,A579,"")</f>
        <v>Tölgyfa u. 4. II. 9.</v>
      </c>
    </row>
    <row r="578" spans="1:4" x14ac:dyDescent="0.2">
      <c r="A578" t="s">
        <v>42</v>
      </c>
      <c r="B578" t="str">
        <f>IF(MOD(ROW(A581),4)=0,A581,"")</f>
        <v/>
      </c>
      <c r="C578" t="str">
        <f>IF(MOD(ROW(A579)+2,4)=0,A579,"")</f>
        <v/>
      </c>
      <c r="D578" t="str">
        <f>IF(MOD(ROW(A580)+1,4)=0,A580,"")</f>
        <v/>
      </c>
    </row>
    <row r="579" spans="1:4" x14ac:dyDescent="0.2">
      <c r="A579" t="s">
        <v>1425</v>
      </c>
      <c r="B579" t="str">
        <f>IF(MOD(ROW(A582),4)=0,A582,"")</f>
        <v/>
      </c>
      <c r="C579" t="str">
        <f>IF(MOD(ROW(A580)+2,4)=0,A580,"")</f>
        <v/>
      </c>
      <c r="D579" t="str">
        <f>IF(MOD(ROW(A581)+1,4)=0,A581,"")</f>
        <v/>
      </c>
    </row>
    <row r="580" spans="1:4" x14ac:dyDescent="0.2">
      <c r="A580">
        <v>2168</v>
      </c>
      <c r="B580" t="str">
        <f>IF(MOD(ROW(A583),4)=0,A583,"")</f>
        <v/>
      </c>
      <c r="C580" t="str">
        <f>IF(MOD(ROW(A581)+2,4)=0,A581,"")</f>
        <v/>
      </c>
      <c r="D580" t="str">
        <f>IF(MOD(ROW(A582)+1,4)=0,A582,"")</f>
        <v/>
      </c>
    </row>
    <row r="581" spans="1:4" x14ac:dyDescent="0.2">
      <c r="A581" t="s">
        <v>1426</v>
      </c>
      <c r="B581">
        <f>IF(MOD(ROW(A584),4)=0,A584,"")</f>
        <v>2400</v>
      </c>
      <c r="C581" t="str">
        <f>IF(MOD(ROW(A582)+2,4)=0,A582,"")</f>
        <v>Sárvár</v>
      </c>
      <c r="D581" t="str">
        <f>IF(MOD(ROW(A583)+1,4)=0,A583,"")</f>
        <v>Margit krt. 62. III/1</v>
      </c>
    </row>
    <row r="582" spans="1:4" x14ac:dyDescent="0.2">
      <c r="A582" t="s">
        <v>53</v>
      </c>
      <c r="B582" t="str">
        <f>IF(MOD(ROW(A585),4)=0,A585,"")</f>
        <v/>
      </c>
      <c r="C582" t="str">
        <f>IF(MOD(ROW(A583)+2,4)=0,A583,"")</f>
        <v/>
      </c>
      <c r="D582" t="str">
        <f>IF(MOD(ROW(A584)+1,4)=0,A584,"")</f>
        <v/>
      </c>
    </row>
    <row r="583" spans="1:4" x14ac:dyDescent="0.2">
      <c r="A583" t="s">
        <v>1427</v>
      </c>
      <c r="B583" t="str">
        <f>IF(MOD(ROW(A586),4)=0,A586,"")</f>
        <v/>
      </c>
      <c r="C583" t="str">
        <f>IF(MOD(ROW(A584)+2,4)=0,A584,"")</f>
        <v/>
      </c>
      <c r="D583" t="str">
        <f>IF(MOD(ROW(A585)+1,4)=0,A585,"")</f>
        <v/>
      </c>
    </row>
    <row r="584" spans="1:4" x14ac:dyDescent="0.2">
      <c r="A584">
        <v>2400</v>
      </c>
      <c r="B584" t="str">
        <f>IF(MOD(ROW(A587),4)=0,A587,"")</f>
        <v/>
      </c>
      <c r="C584" t="str">
        <f>IF(MOD(ROW(A585)+2,4)=0,A585,"")</f>
        <v/>
      </c>
      <c r="D584" t="str">
        <f>IF(MOD(ROW(A586)+1,4)=0,A586,"")</f>
        <v/>
      </c>
    </row>
    <row r="585" spans="1:4" x14ac:dyDescent="0.2">
      <c r="A585" t="s">
        <v>1428</v>
      </c>
      <c r="B585">
        <f>IF(MOD(ROW(A588),4)=0,A588,"")</f>
        <v>8749</v>
      </c>
      <c r="C585" t="str">
        <f>IF(MOD(ROW(A586)+2,4)=0,A586,"")</f>
        <v>Balmazújváros</v>
      </c>
      <c r="D585" t="str">
        <f>IF(MOD(ROW(A587)+1,4)=0,A587,"")</f>
        <v>Hidegkúti út 57.</v>
      </c>
    </row>
    <row r="586" spans="1:4" x14ac:dyDescent="0.2">
      <c r="A586" t="s">
        <v>29</v>
      </c>
      <c r="B586" t="str">
        <f>IF(MOD(ROW(A589),4)=0,A589,"")</f>
        <v/>
      </c>
      <c r="C586" t="str">
        <f>IF(MOD(ROW(A587)+2,4)=0,A587,"")</f>
        <v/>
      </c>
      <c r="D586" t="str">
        <f>IF(MOD(ROW(A588)+1,4)=0,A588,"")</f>
        <v/>
      </c>
    </row>
    <row r="587" spans="1:4" x14ac:dyDescent="0.2">
      <c r="A587" t="s">
        <v>1429</v>
      </c>
      <c r="B587" t="str">
        <f>IF(MOD(ROW(A590),4)=0,A590,"")</f>
        <v/>
      </c>
      <c r="C587" t="str">
        <f>IF(MOD(ROW(A588)+2,4)=0,A588,"")</f>
        <v/>
      </c>
      <c r="D587" t="str">
        <f>IF(MOD(ROW(A589)+1,4)=0,A589,"")</f>
        <v/>
      </c>
    </row>
    <row r="588" spans="1:4" x14ac:dyDescent="0.2">
      <c r="A588">
        <v>8749</v>
      </c>
      <c r="B588" t="str">
        <f>IF(MOD(ROW(A591),4)=0,A591,"")</f>
        <v/>
      </c>
      <c r="C588" t="str">
        <f>IF(MOD(ROW(A589)+2,4)=0,A589,"")</f>
        <v/>
      </c>
      <c r="D588" t="str">
        <f>IF(MOD(ROW(A590)+1,4)=0,A590,"")</f>
        <v/>
      </c>
    </row>
    <row r="589" spans="1:4" x14ac:dyDescent="0.2">
      <c r="A589" t="s">
        <v>1430</v>
      </c>
      <c r="B589">
        <f>IF(MOD(ROW(A592),4)=0,A592,"")</f>
        <v>4095</v>
      </c>
      <c r="C589" t="str">
        <f>IF(MOD(ROW(A590)+2,4)=0,A590,"")</f>
        <v>Balatonföldvár</v>
      </c>
      <c r="D589" t="str">
        <f>IF(MOD(ROW(A591)+1,4)=0,A591,"")</f>
        <v>Aszu u.2/a</v>
      </c>
    </row>
    <row r="590" spans="1:4" x14ac:dyDescent="0.2">
      <c r="A590" t="s">
        <v>798</v>
      </c>
      <c r="B590" t="str">
        <f>IF(MOD(ROW(A593),4)=0,A593,"")</f>
        <v/>
      </c>
      <c r="C590" t="str">
        <f>IF(MOD(ROW(A591)+2,4)=0,A591,"")</f>
        <v/>
      </c>
      <c r="D590" t="str">
        <f>IF(MOD(ROW(A592)+1,4)=0,A592,"")</f>
        <v/>
      </c>
    </row>
    <row r="591" spans="1:4" x14ac:dyDescent="0.2">
      <c r="A591" t="s">
        <v>1431</v>
      </c>
      <c r="B591" t="str">
        <f>IF(MOD(ROW(A594),4)=0,A594,"")</f>
        <v/>
      </c>
      <c r="C591" t="str">
        <f>IF(MOD(ROW(A592)+2,4)=0,A592,"")</f>
        <v/>
      </c>
      <c r="D591" t="str">
        <f>IF(MOD(ROW(A593)+1,4)=0,A593,"")</f>
        <v/>
      </c>
    </row>
    <row r="592" spans="1:4" x14ac:dyDescent="0.2">
      <c r="A592">
        <v>4095</v>
      </c>
      <c r="B592" t="str">
        <f>IF(MOD(ROW(A595),4)=0,A595,"")</f>
        <v/>
      </c>
      <c r="C592" t="str">
        <f>IF(MOD(ROW(A593)+2,4)=0,A593,"")</f>
        <v/>
      </c>
      <c r="D592" t="str">
        <f>IF(MOD(ROW(A594)+1,4)=0,A594,"")</f>
        <v/>
      </c>
    </row>
    <row r="593" spans="1:4" x14ac:dyDescent="0.2">
      <c r="A593" t="s">
        <v>1432</v>
      </c>
      <c r="B593">
        <f>IF(MOD(ROW(A596),4)=0,A596,"")</f>
        <v>6067</v>
      </c>
      <c r="C593" t="str">
        <f>IF(MOD(ROW(A594)+2,4)=0,A594,"")</f>
        <v>Gyál</v>
      </c>
      <c r="D593" t="str">
        <f>IF(MOD(ROW(A595)+1,4)=0,A595,"")</f>
        <v>Piszke u. 13.</v>
      </c>
    </row>
    <row r="594" spans="1:4" x14ac:dyDescent="0.2">
      <c r="A594" t="s">
        <v>90</v>
      </c>
      <c r="B594" t="str">
        <f>IF(MOD(ROW(A597),4)=0,A597,"")</f>
        <v/>
      </c>
      <c r="C594" t="str">
        <f>IF(MOD(ROW(A595)+2,4)=0,A595,"")</f>
        <v/>
      </c>
      <c r="D594" t="str">
        <f>IF(MOD(ROW(A596)+1,4)=0,A596,"")</f>
        <v/>
      </c>
    </row>
    <row r="595" spans="1:4" x14ac:dyDescent="0.2">
      <c r="A595" t="s">
        <v>1433</v>
      </c>
      <c r="B595" t="str">
        <f>IF(MOD(ROW(A598),4)=0,A598,"")</f>
        <v/>
      </c>
      <c r="C595" t="str">
        <f>IF(MOD(ROW(A596)+2,4)=0,A596,"")</f>
        <v/>
      </c>
      <c r="D595" t="str">
        <f>IF(MOD(ROW(A597)+1,4)=0,A597,"")</f>
        <v/>
      </c>
    </row>
    <row r="596" spans="1:4" x14ac:dyDescent="0.2">
      <c r="A596">
        <v>6067</v>
      </c>
      <c r="B596" t="str">
        <f>IF(MOD(ROW(A599),4)=0,A599,"")</f>
        <v/>
      </c>
      <c r="C596" t="str">
        <f>IF(MOD(ROW(A597)+2,4)=0,A597,"")</f>
        <v/>
      </c>
      <c r="D596" t="str">
        <f>IF(MOD(ROW(A598)+1,4)=0,A598,"")</f>
        <v/>
      </c>
    </row>
    <row r="597" spans="1:4" x14ac:dyDescent="0.2">
      <c r="A597" t="s">
        <v>1434</v>
      </c>
      <c r="B597">
        <f>IF(MOD(ROW(A600),4)=0,A600,"")</f>
        <v>2673</v>
      </c>
      <c r="C597" t="str">
        <f>IF(MOD(ROW(A598)+2,4)=0,A598,"")</f>
        <v>Nagyatád</v>
      </c>
      <c r="D597" t="str">
        <f>IF(MOD(ROW(A599)+1,4)=0,A599,"")</f>
        <v>Gesztenyefa u. 5.</v>
      </c>
    </row>
    <row r="598" spans="1:4" x14ac:dyDescent="0.2">
      <c r="A598" t="s">
        <v>888</v>
      </c>
      <c r="B598" t="str">
        <f>IF(MOD(ROW(A601),4)=0,A601,"")</f>
        <v/>
      </c>
      <c r="C598" t="str">
        <f>IF(MOD(ROW(A599)+2,4)=0,A599,"")</f>
        <v/>
      </c>
      <c r="D598" t="str">
        <f>IF(MOD(ROW(A600)+1,4)=0,A600,"")</f>
        <v/>
      </c>
    </row>
    <row r="599" spans="1:4" x14ac:dyDescent="0.2">
      <c r="A599" t="s">
        <v>1435</v>
      </c>
      <c r="B599" t="str">
        <f>IF(MOD(ROW(A602),4)=0,A602,"")</f>
        <v/>
      </c>
      <c r="C599" t="str">
        <f>IF(MOD(ROW(A600)+2,4)=0,A600,"")</f>
        <v/>
      </c>
      <c r="D599" t="str">
        <f>IF(MOD(ROW(A601)+1,4)=0,A601,"")</f>
        <v/>
      </c>
    </row>
    <row r="600" spans="1:4" x14ac:dyDescent="0.2">
      <c r="A600">
        <v>2673</v>
      </c>
      <c r="B600" t="str">
        <f>IF(MOD(ROW(A603),4)=0,A603,"")</f>
        <v/>
      </c>
      <c r="C600" t="str">
        <f>IF(MOD(ROW(A601)+2,4)=0,A601,"")</f>
        <v/>
      </c>
      <c r="D600" t="str">
        <f>IF(MOD(ROW(A602)+1,4)=0,A602,"")</f>
        <v/>
      </c>
    </row>
    <row r="601" spans="1:4" x14ac:dyDescent="0.2">
      <c r="A601" t="s">
        <v>1436</v>
      </c>
      <c r="B601">
        <f>IF(MOD(ROW(A604),4)=0,A604,"")</f>
        <v>6580</v>
      </c>
      <c r="C601" t="str">
        <f>IF(MOD(ROW(A602)+2,4)=0,A602,"")</f>
        <v>Ajka</v>
      </c>
      <c r="D601" t="str">
        <f>IF(MOD(ROW(A603)+1,4)=0,A603,"")</f>
        <v>Szabadság u. 4.</v>
      </c>
    </row>
    <row r="602" spans="1:4" x14ac:dyDescent="0.2">
      <c r="A602" t="s">
        <v>65</v>
      </c>
      <c r="B602" t="str">
        <f>IF(MOD(ROW(A605),4)=0,A605,"")</f>
        <v/>
      </c>
      <c r="C602" t="str">
        <f>IF(MOD(ROW(A603)+2,4)=0,A603,"")</f>
        <v/>
      </c>
      <c r="D602" t="str">
        <f>IF(MOD(ROW(A604)+1,4)=0,A604,"")</f>
        <v/>
      </c>
    </row>
    <row r="603" spans="1:4" x14ac:dyDescent="0.2">
      <c r="A603" t="s">
        <v>1437</v>
      </c>
      <c r="B603" t="str">
        <f>IF(MOD(ROW(A606),4)=0,A606,"")</f>
        <v/>
      </c>
      <c r="C603" t="str">
        <f>IF(MOD(ROW(A604)+2,4)=0,A604,"")</f>
        <v/>
      </c>
      <c r="D603" t="str">
        <f>IF(MOD(ROW(A605)+1,4)=0,A605,"")</f>
        <v/>
      </c>
    </row>
    <row r="604" spans="1:4" x14ac:dyDescent="0.2">
      <c r="A604">
        <v>6580</v>
      </c>
      <c r="B604" t="str">
        <f>IF(MOD(ROW(A607),4)=0,A607,"")</f>
        <v/>
      </c>
      <c r="C604" t="str">
        <f>IF(MOD(ROW(A605)+2,4)=0,A605,"")</f>
        <v/>
      </c>
      <c r="D604" t="str">
        <f>IF(MOD(ROW(A606)+1,4)=0,A606,"")</f>
        <v/>
      </c>
    </row>
    <row r="605" spans="1:4" x14ac:dyDescent="0.2">
      <c r="A605" t="s">
        <v>1438</v>
      </c>
      <c r="B605">
        <f>IF(MOD(ROW(A608),4)=0,A608,"")</f>
        <v>7858</v>
      </c>
      <c r="C605" t="str">
        <f>IF(MOD(ROW(A606)+2,4)=0,A606,"")</f>
        <v>Jászapáti</v>
      </c>
      <c r="D605" t="str">
        <f>IF(MOD(ROW(A607)+1,4)=0,A607,"")</f>
        <v>Vörösmarty u. 31.</v>
      </c>
    </row>
    <row r="606" spans="1:4" x14ac:dyDescent="0.2">
      <c r="A606" t="s">
        <v>540</v>
      </c>
      <c r="B606" t="str">
        <f>IF(MOD(ROW(A609),4)=0,A609,"")</f>
        <v/>
      </c>
      <c r="C606" t="str">
        <f>IF(MOD(ROW(A607)+2,4)=0,A607,"")</f>
        <v/>
      </c>
      <c r="D606" t="str">
        <f>IF(MOD(ROW(A608)+1,4)=0,A608,"")</f>
        <v/>
      </c>
    </row>
    <row r="607" spans="1:4" x14ac:dyDescent="0.2">
      <c r="A607" t="s">
        <v>1439</v>
      </c>
      <c r="B607" t="str">
        <f>IF(MOD(ROW(A610),4)=0,A610,"")</f>
        <v/>
      </c>
      <c r="C607" t="str">
        <f>IF(MOD(ROW(A608)+2,4)=0,A608,"")</f>
        <v/>
      </c>
      <c r="D607" t="str">
        <f>IF(MOD(ROW(A609)+1,4)=0,A609,"")</f>
        <v/>
      </c>
    </row>
    <row r="608" spans="1:4" x14ac:dyDescent="0.2">
      <c r="A608">
        <v>7858</v>
      </c>
      <c r="B608" t="str">
        <f>IF(MOD(ROW(A611),4)=0,A611,"")</f>
        <v/>
      </c>
      <c r="C608" t="str">
        <f>IF(MOD(ROW(A609)+2,4)=0,A609,"")</f>
        <v/>
      </c>
      <c r="D608" t="str">
        <f>IF(MOD(ROW(A610)+1,4)=0,A610,"")</f>
        <v/>
      </c>
    </row>
    <row r="609" spans="1:4" x14ac:dyDescent="0.2">
      <c r="A609" t="s">
        <v>1440</v>
      </c>
      <c r="B609">
        <f>IF(MOD(ROW(A612),4)=0,A612,"")</f>
        <v>3182</v>
      </c>
      <c r="C609" t="str">
        <f>IF(MOD(ROW(A610)+2,4)=0,A610,"")</f>
        <v>Debrecen</v>
      </c>
      <c r="D609" t="str">
        <f>IF(MOD(ROW(A611)+1,4)=0,A611,"")</f>
        <v>Patakhegyi utca 83.</v>
      </c>
    </row>
    <row r="610" spans="1:4" x14ac:dyDescent="0.2">
      <c r="A610" t="s">
        <v>43</v>
      </c>
      <c r="B610" t="str">
        <f>IF(MOD(ROW(A613),4)=0,A613,"")</f>
        <v/>
      </c>
      <c r="C610" t="str">
        <f>IF(MOD(ROW(A611)+2,4)=0,A611,"")</f>
        <v/>
      </c>
      <c r="D610" t="str">
        <f>IF(MOD(ROW(A612)+1,4)=0,A612,"")</f>
        <v/>
      </c>
    </row>
    <row r="611" spans="1:4" x14ac:dyDescent="0.2">
      <c r="A611" t="s">
        <v>1441</v>
      </c>
      <c r="B611" t="str">
        <f>IF(MOD(ROW(A614),4)=0,A614,"")</f>
        <v/>
      </c>
      <c r="C611" t="str">
        <f>IF(MOD(ROW(A612)+2,4)=0,A612,"")</f>
        <v/>
      </c>
      <c r="D611" t="str">
        <f>IF(MOD(ROW(A613)+1,4)=0,A613,"")</f>
        <v/>
      </c>
    </row>
    <row r="612" spans="1:4" x14ac:dyDescent="0.2">
      <c r="A612">
        <v>3182</v>
      </c>
      <c r="B612" t="str">
        <f>IF(MOD(ROW(A615),4)=0,A615,"")</f>
        <v/>
      </c>
      <c r="C612" t="str">
        <f>IF(MOD(ROW(A613)+2,4)=0,A613,"")</f>
        <v/>
      </c>
      <c r="D612" t="str">
        <f>IF(MOD(ROW(A614)+1,4)=0,A614,"")</f>
        <v/>
      </c>
    </row>
    <row r="613" spans="1:4" x14ac:dyDescent="0.2">
      <c r="A613" t="s">
        <v>1442</v>
      </c>
      <c r="B613">
        <f>IF(MOD(ROW(A616),4)=0,A616,"")</f>
        <v>7665</v>
      </c>
      <c r="C613" t="str">
        <f>IF(MOD(ROW(A614)+2,4)=0,A614,"")</f>
        <v>Vasvár</v>
      </c>
      <c r="D613" t="str">
        <f>IF(MOD(ROW(A615)+1,4)=0,A615,"")</f>
        <v>Dózsa Gy. u. 31.</v>
      </c>
    </row>
    <row r="614" spans="1:4" x14ac:dyDescent="0.2">
      <c r="A614" t="s">
        <v>906</v>
      </c>
      <c r="B614" t="str">
        <f>IF(MOD(ROW(A617),4)=0,A617,"")</f>
        <v/>
      </c>
      <c r="C614" t="str">
        <f>IF(MOD(ROW(A615)+2,4)=0,A615,"")</f>
        <v/>
      </c>
      <c r="D614" t="str">
        <f>IF(MOD(ROW(A616)+1,4)=0,A616,"")</f>
        <v/>
      </c>
    </row>
    <row r="615" spans="1:4" x14ac:dyDescent="0.2">
      <c r="A615" t="s">
        <v>1443</v>
      </c>
      <c r="B615" t="str">
        <f>IF(MOD(ROW(A618),4)=0,A618,"")</f>
        <v/>
      </c>
      <c r="C615" t="str">
        <f>IF(MOD(ROW(A616)+2,4)=0,A616,"")</f>
        <v/>
      </c>
      <c r="D615" t="str">
        <f>IF(MOD(ROW(A617)+1,4)=0,A617,"")</f>
        <v/>
      </c>
    </row>
    <row r="616" spans="1:4" x14ac:dyDescent="0.2">
      <c r="A616">
        <v>7665</v>
      </c>
      <c r="B616" t="str">
        <f>IF(MOD(ROW(A619),4)=0,A619,"")</f>
        <v/>
      </c>
      <c r="C616" t="str">
        <f>IF(MOD(ROW(A617)+2,4)=0,A617,"")</f>
        <v/>
      </c>
      <c r="D616" t="str">
        <f>IF(MOD(ROW(A618)+1,4)=0,A618,"")</f>
        <v/>
      </c>
    </row>
    <row r="617" spans="1:4" x14ac:dyDescent="0.2">
      <c r="A617" t="s">
        <v>1444</v>
      </c>
      <c r="B617">
        <f>IF(MOD(ROW(A620),4)=0,A620,"")</f>
        <v>9176</v>
      </c>
      <c r="C617" t="str">
        <f>IF(MOD(ROW(A618)+2,4)=0,A618,"")</f>
        <v>Hajdúdorog</v>
      </c>
      <c r="D617" t="str">
        <f>IF(MOD(ROW(A619)+1,4)=0,A619,"")</f>
        <v>Vadkörte u. 17.</v>
      </c>
    </row>
    <row r="618" spans="1:4" x14ac:dyDescent="0.2">
      <c r="A618" t="s">
        <v>507</v>
      </c>
      <c r="B618" t="str">
        <f>IF(MOD(ROW(A621),4)=0,A621,"")</f>
        <v/>
      </c>
      <c r="C618" t="str">
        <f>IF(MOD(ROW(A619)+2,4)=0,A619,"")</f>
        <v/>
      </c>
      <c r="D618" t="str">
        <f>IF(MOD(ROW(A620)+1,4)=0,A620,"")</f>
        <v/>
      </c>
    </row>
    <row r="619" spans="1:4" x14ac:dyDescent="0.2">
      <c r="A619" t="s">
        <v>1445</v>
      </c>
      <c r="B619" t="str">
        <f>IF(MOD(ROW(A622),4)=0,A622,"")</f>
        <v/>
      </c>
      <c r="C619" t="str">
        <f>IF(MOD(ROW(A620)+2,4)=0,A620,"")</f>
        <v/>
      </c>
      <c r="D619" t="str">
        <f>IF(MOD(ROW(A621)+1,4)=0,A621,"")</f>
        <v/>
      </c>
    </row>
    <row r="620" spans="1:4" x14ac:dyDescent="0.2">
      <c r="A620">
        <v>9176</v>
      </c>
      <c r="B620" t="str">
        <f>IF(MOD(ROW(A623),4)=0,A623,"")</f>
        <v/>
      </c>
      <c r="C620" t="str">
        <f>IF(MOD(ROW(A621)+2,4)=0,A621,"")</f>
        <v/>
      </c>
      <c r="D620" t="str">
        <f>IF(MOD(ROW(A622)+1,4)=0,A622,"")</f>
        <v/>
      </c>
    </row>
    <row r="621" spans="1:4" x14ac:dyDescent="0.2">
      <c r="A621" t="s">
        <v>1446</v>
      </c>
      <c r="B621">
        <f>IF(MOD(ROW(A624),4)=0,A624,"")</f>
        <v>2524</v>
      </c>
      <c r="C621" t="str">
        <f>IF(MOD(ROW(A622)+2,4)=0,A622,"")</f>
        <v>Balatonboglár</v>
      </c>
      <c r="D621" t="str">
        <f>IF(MOD(ROW(A623)+1,4)=0,A623,"")</f>
        <v>Hidegkúti út 260</v>
      </c>
    </row>
    <row r="622" spans="1:4" x14ac:dyDescent="0.2">
      <c r="A622" t="s">
        <v>534</v>
      </c>
      <c r="B622" t="str">
        <f>IF(MOD(ROW(A625),4)=0,A625,"")</f>
        <v/>
      </c>
      <c r="C622" t="str">
        <f>IF(MOD(ROW(A623)+2,4)=0,A623,"")</f>
        <v/>
      </c>
      <c r="D622" t="str">
        <f>IF(MOD(ROW(A624)+1,4)=0,A624,"")</f>
        <v/>
      </c>
    </row>
    <row r="623" spans="1:4" x14ac:dyDescent="0.2">
      <c r="A623" t="s">
        <v>1447</v>
      </c>
      <c r="B623" t="str">
        <f>IF(MOD(ROW(A626),4)=0,A626,"")</f>
        <v/>
      </c>
      <c r="C623" t="str">
        <f>IF(MOD(ROW(A624)+2,4)=0,A624,"")</f>
        <v/>
      </c>
      <c r="D623" t="str">
        <f>IF(MOD(ROW(A625)+1,4)=0,A625,"")</f>
        <v/>
      </c>
    </row>
    <row r="624" spans="1:4" x14ac:dyDescent="0.2">
      <c r="A624">
        <v>2524</v>
      </c>
      <c r="B624" t="str">
        <f>IF(MOD(ROW(A627),4)=0,A627,"")</f>
        <v/>
      </c>
      <c r="C624" t="str">
        <f>IF(MOD(ROW(A625)+2,4)=0,A625,"")</f>
        <v/>
      </c>
      <c r="D624" t="str">
        <f>IF(MOD(ROW(A626)+1,4)=0,A626,"")</f>
        <v/>
      </c>
    </row>
    <row r="625" spans="1:4" x14ac:dyDescent="0.2">
      <c r="A625" t="s">
        <v>1448</v>
      </c>
      <c r="B625">
        <f>IF(MOD(ROW(A628),4)=0,A628,"")</f>
        <v>1150</v>
      </c>
      <c r="C625" t="str">
        <f>IF(MOD(ROW(A626)+2,4)=0,A626,"")</f>
        <v>Jászfényszaru</v>
      </c>
      <c r="D625" t="str">
        <f>IF(MOD(ROW(A627)+1,4)=0,A627,"")</f>
        <v>Áchim A. u. 11.</v>
      </c>
    </row>
    <row r="626" spans="1:4" x14ac:dyDescent="0.2">
      <c r="A626" t="s">
        <v>545</v>
      </c>
      <c r="B626" t="str">
        <f>IF(MOD(ROW(A629),4)=0,A629,"")</f>
        <v/>
      </c>
      <c r="C626" t="str">
        <f>IF(MOD(ROW(A627)+2,4)=0,A627,"")</f>
        <v/>
      </c>
      <c r="D626" t="str">
        <f>IF(MOD(ROW(A628)+1,4)=0,A628,"")</f>
        <v/>
      </c>
    </row>
    <row r="627" spans="1:4" x14ac:dyDescent="0.2">
      <c r="A627" t="s">
        <v>1449</v>
      </c>
      <c r="B627" t="str">
        <f>IF(MOD(ROW(A630),4)=0,A630,"")</f>
        <v/>
      </c>
      <c r="C627" t="str">
        <f>IF(MOD(ROW(A628)+2,4)=0,A628,"")</f>
        <v/>
      </c>
      <c r="D627" t="str">
        <f>IF(MOD(ROW(A629)+1,4)=0,A629,"")</f>
        <v/>
      </c>
    </row>
    <row r="628" spans="1:4" x14ac:dyDescent="0.2">
      <c r="A628">
        <v>1150</v>
      </c>
      <c r="B628" t="str">
        <f>IF(MOD(ROW(A631),4)=0,A631,"")</f>
        <v/>
      </c>
      <c r="C628" t="str">
        <f>IF(MOD(ROW(A629)+2,4)=0,A629,"")</f>
        <v/>
      </c>
      <c r="D628" t="str">
        <f>IF(MOD(ROW(A630)+1,4)=0,A630,"")</f>
        <v/>
      </c>
    </row>
    <row r="629" spans="1:4" x14ac:dyDescent="0.2">
      <c r="A629" t="s">
        <v>1450</v>
      </c>
      <c r="B629">
        <f>IF(MOD(ROW(A632),4)=0,A632,"")</f>
        <v>4053</v>
      </c>
      <c r="C629" t="str">
        <f>IF(MOD(ROW(A630)+2,4)=0,A630,"")</f>
        <v>Mezőkovácsháza</v>
      </c>
      <c r="D629" t="str">
        <f>IF(MOD(ROW(A631)+1,4)=0,A631,"")</f>
        <v>Kolozsvár u. 34.</v>
      </c>
    </row>
    <row r="630" spans="1:4" x14ac:dyDescent="0.2">
      <c r="A630" t="s">
        <v>915</v>
      </c>
      <c r="B630" t="str">
        <f>IF(MOD(ROW(A633),4)=0,A633,"")</f>
        <v/>
      </c>
      <c r="C630" t="str">
        <f>IF(MOD(ROW(A631)+2,4)=0,A631,"")</f>
        <v/>
      </c>
      <c r="D630" t="str">
        <f>IF(MOD(ROW(A632)+1,4)=0,A632,"")</f>
        <v/>
      </c>
    </row>
    <row r="631" spans="1:4" x14ac:dyDescent="0.2">
      <c r="A631" t="s">
        <v>1451</v>
      </c>
      <c r="B631" t="str">
        <f>IF(MOD(ROW(A634),4)=0,A634,"")</f>
        <v/>
      </c>
      <c r="C631" t="str">
        <f>IF(MOD(ROW(A632)+2,4)=0,A632,"")</f>
        <v/>
      </c>
      <c r="D631" t="str">
        <f>IF(MOD(ROW(A633)+1,4)=0,A633,"")</f>
        <v/>
      </c>
    </row>
    <row r="632" spans="1:4" x14ac:dyDescent="0.2">
      <c r="A632">
        <v>4053</v>
      </c>
      <c r="B632" t="str">
        <f>IF(MOD(ROW(A635),4)=0,A635,"")</f>
        <v/>
      </c>
      <c r="C632" t="str">
        <f>IF(MOD(ROW(A633)+2,4)=0,A633,"")</f>
        <v/>
      </c>
      <c r="D632" t="str">
        <f>IF(MOD(ROW(A634)+1,4)=0,A634,"")</f>
        <v/>
      </c>
    </row>
    <row r="633" spans="1:4" x14ac:dyDescent="0.2">
      <c r="A633" t="s">
        <v>1452</v>
      </c>
      <c r="B633">
        <f>IF(MOD(ROW(A636),4)=0,A636,"")</f>
        <v>2847</v>
      </c>
      <c r="C633" t="str">
        <f>IF(MOD(ROW(A634)+2,4)=0,A634,"")</f>
        <v>Pásztó</v>
      </c>
      <c r="D633" t="str">
        <f>IF(MOD(ROW(A635)+1,4)=0,A635,"")</f>
        <v>Hidegkuti u. 309.</v>
      </c>
    </row>
    <row r="634" spans="1:4" x14ac:dyDescent="0.2">
      <c r="A634" t="s">
        <v>1453</v>
      </c>
      <c r="B634" t="str">
        <f>IF(MOD(ROW(A637),4)=0,A637,"")</f>
        <v/>
      </c>
      <c r="C634" t="str">
        <f>IF(MOD(ROW(A635)+2,4)=0,A635,"")</f>
        <v/>
      </c>
      <c r="D634" t="str">
        <f>IF(MOD(ROW(A636)+1,4)=0,A636,"")</f>
        <v/>
      </c>
    </row>
    <row r="635" spans="1:4" x14ac:dyDescent="0.2">
      <c r="A635" t="s">
        <v>1454</v>
      </c>
      <c r="B635" t="str">
        <f>IF(MOD(ROW(A638),4)=0,A638,"")</f>
        <v/>
      </c>
      <c r="C635" t="str">
        <f>IF(MOD(ROW(A636)+2,4)=0,A636,"")</f>
        <v/>
      </c>
      <c r="D635" t="str">
        <f>IF(MOD(ROW(A637)+1,4)=0,A637,"")</f>
        <v/>
      </c>
    </row>
    <row r="636" spans="1:4" x14ac:dyDescent="0.2">
      <c r="A636">
        <v>2847</v>
      </c>
      <c r="B636" t="str">
        <f>IF(MOD(ROW(A639),4)=0,A639,"")</f>
        <v/>
      </c>
      <c r="C636" t="str">
        <f>IF(MOD(ROW(A637)+2,4)=0,A637,"")</f>
        <v/>
      </c>
      <c r="D636" t="str">
        <f>IF(MOD(ROW(A638)+1,4)=0,A638,"")</f>
        <v/>
      </c>
    </row>
    <row r="637" spans="1:4" x14ac:dyDescent="0.2">
      <c r="A637" t="s">
        <v>1455</v>
      </c>
      <c r="B637">
        <f>IF(MOD(ROW(A640),4)=0,A640,"")</f>
        <v>9372</v>
      </c>
      <c r="C637" t="str">
        <f>IF(MOD(ROW(A638)+2,4)=0,A638,"")</f>
        <v>Herend</v>
      </c>
      <c r="D637" t="str">
        <f>IF(MOD(ROW(A639)+1,4)=0,A639,"")</f>
        <v>Kőrózsa u. 1.</v>
      </c>
    </row>
    <row r="638" spans="1:4" x14ac:dyDescent="0.2">
      <c r="A638" t="s">
        <v>636</v>
      </c>
      <c r="B638" t="str">
        <f>IF(MOD(ROW(A641),4)=0,A641,"")</f>
        <v/>
      </c>
      <c r="C638" t="str">
        <f>IF(MOD(ROW(A639)+2,4)=0,A639,"")</f>
        <v/>
      </c>
      <c r="D638" t="str">
        <f>IF(MOD(ROW(A640)+1,4)=0,A640,"")</f>
        <v/>
      </c>
    </row>
    <row r="639" spans="1:4" x14ac:dyDescent="0.2">
      <c r="A639" t="s">
        <v>1456</v>
      </c>
      <c r="B639" t="str">
        <f>IF(MOD(ROW(A642),4)=0,A642,"")</f>
        <v/>
      </c>
      <c r="C639" t="str">
        <f>IF(MOD(ROW(A640)+2,4)=0,A640,"")</f>
        <v/>
      </c>
      <c r="D639" t="str">
        <f>IF(MOD(ROW(A641)+1,4)=0,A641,"")</f>
        <v/>
      </c>
    </row>
    <row r="640" spans="1:4" x14ac:dyDescent="0.2">
      <c r="A640">
        <v>9372</v>
      </c>
      <c r="B640" t="str">
        <f>IF(MOD(ROW(A643),4)=0,A643,"")</f>
        <v/>
      </c>
      <c r="C640" t="str">
        <f>IF(MOD(ROW(A641)+2,4)=0,A641,"")</f>
        <v/>
      </c>
      <c r="D640" t="str">
        <f>IF(MOD(ROW(A642)+1,4)=0,A642,"")</f>
        <v/>
      </c>
    </row>
    <row r="641" spans="1:4" x14ac:dyDescent="0.2">
      <c r="A641" t="s">
        <v>1457</v>
      </c>
      <c r="B641">
        <f>IF(MOD(ROW(A644),4)=0,A644,"")</f>
        <v>2817</v>
      </c>
      <c r="C641" t="str">
        <f>IF(MOD(ROW(A642)+2,4)=0,A642,"")</f>
        <v>Nyíradony</v>
      </c>
      <c r="D641" t="str">
        <f>IF(MOD(ROW(A643)+1,4)=0,A643,"")</f>
        <v>Járóka u. 32.</v>
      </c>
    </row>
    <row r="642" spans="1:4" x14ac:dyDescent="0.2">
      <c r="A642" t="s">
        <v>1036</v>
      </c>
      <c r="B642" t="str">
        <f>IF(MOD(ROW(A645),4)=0,A645,"")</f>
        <v/>
      </c>
      <c r="C642" t="str">
        <f>IF(MOD(ROW(A643)+2,4)=0,A643,"")</f>
        <v/>
      </c>
      <c r="D642" t="str">
        <f>IF(MOD(ROW(A644)+1,4)=0,A644,"")</f>
        <v/>
      </c>
    </row>
    <row r="643" spans="1:4" x14ac:dyDescent="0.2">
      <c r="A643" t="s">
        <v>1458</v>
      </c>
      <c r="B643" t="str">
        <f>IF(MOD(ROW(A646),4)=0,A646,"")</f>
        <v/>
      </c>
      <c r="C643" t="str">
        <f>IF(MOD(ROW(A644)+2,4)=0,A644,"")</f>
        <v/>
      </c>
      <c r="D643" t="str">
        <f>IF(MOD(ROW(A645)+1,4)=0,A645,"")</f>
        <v/>
      </c>
    </row>
    <row r="644" spans="1:4" x14ac:dyDescent="0.2">
      <c r="A644">
        <v>2817</v>
      </c>
      <c r="B644" t="str">
        <f>IF(MOD(ROW(A647),4)=0,A647,"")</f>
        <v/>
      </c>
      <c r="C644" t="str">
        <f>IF(MOD(ROW(A645)+2,4)=0,A645,"")</f>
        <v/>
      </c>
      <c r="D644" t="str">
        <f>IF(MOD(ROW(A646)+1,4)=0,A646,"")</f>
        <v/>
      </c>
    </row>
    <row r="645" spans="1:4" x14ac:dyDescent="0.2">
      <c r="A645" t="s">
        <v>270</v>
      </c>
      <c r="B645">
        <f>IF(MOD(ROW(A648),4)=0,A648,"")</f>
        <v>2326</v>
      </c>
      <c r="C645" t="str">
        <f>IF(MOD(ROW(A646)+2,4)=0,A646,"")</f>
        <v>Tiszalök</v>
      </c>
      <c r="D645" t="str">
        <f>IF(MOD(ROW(A647)+1,4)=0,A647,"")</f>
        <v>Úrbéres u. 62. /2</v>
      </c>
    </row>
    <row r="646" spans="1:4" x14ac:dyDescent="0.2">
      <c r="A646" t="s">
        <v>721</v>
      </c>
      <c r="B646" t="str">
        <f>IF(MOD(ROW(A649),4)=0,A649,"")</f>
        <v/>
      </c>
      <c r="C646" t="str">
        <f>IF(MOD(ROW(A647)+2,4)=0,A647,"")</f>
        <v/>
      </c>
      <c r="D646" t="str">
        <f>IF(MOD(ROW(A648)+1,4)=0,A648,"")</f>
        <v/>
      </c>
    </row>
    <row r="647" spans="1:4" x14ac:dyDescent="0.2">
      <c r="A647" t="s">
        <v>1459</v>
      </c>
      <c r="B647" t="str">
        <f>IF(MOD(ROW(A650),4)=0,A650,"")</f>
        <v/>
      </c>
      <c r="C647" t="str">
        <f>IF(MOD(ROW(A648)+2,4)=0,A648,"")</f>
        <v/>
      </c>
      <c r="D647" t="str">
        <f>IF(MOD(ROW(A649)+1,4)=0,A649,"")</f>
        <v/>
      </c>
    </row>
    <row r="648" spans="1:4" x14ac:dyDescent="0.2">
      <c r="A648">
        <v>2326</v>
      </c>
      <c r="B648" t="str">
        <f>IF(MOD(ROW(A651),4)=0,A651,"")</f>
        <v/>
      </c>
      <c r="C648" t="str">
        <f>IF(MOD(ROW(A649)+2,4)=0,A649,"")</f>
        <v/>
      </c>
      <c r="D648" t="str">
        <f>IF(MOD(ROW(A650)+1,4)=0,A650,"")</f>
        <v/>
      </c>
    </row>
    <row r="649" spans="1:4" x14ac:dyDescent="0.2">
      <c r="A649" t="s">
        <v>1460</v>
      </c>
      <c r="B649">
        <f>IF(MOD(ROW(A652),4)=0,A652,"")</f>
        <v>5751</v>
      </c>
      <c r="C649" t="str">
        <f>IF(MOD(ROW(A650)+2,4)=0,A650,"")</f>
        <v>Mátészalka</v>
      </c>
      <c r="D649" t="str">
        <f>IF(MOD(ROW(A651)+1,4)=0,A651,"")</f>
        <v>Gesztenyefa u. 6.</v>
      </c>
    </row>
    <row r="650" spans="1:4" x14ac:dyDescent="0.2">
      <c r="A650" t="s">
        <v>54</v>
      </c>
      <c r="B650" t="str">
        <f>IF(MOD(ROW(A653),4)=0,A653,"")</f>
        <v/>
      </c>
      <c r="C650" t="str">
        <f>IF(MOD(ROW(A651)+2,4)=0,A651,"")</f>
        <v/>
      </c>
      <c r="D650" t="str">
        <f>IF(MOD(ROW(A652)+1,4)=0,A652,"")</f>
        <v/>
      </c>
    </row>
    <row r="651" spans="1:4" x14ac:dyDescent="0.2">
      <c r="A651" t="s">
        <v>1461</v>
      </c>
      <c r="B651" t="str">
        <f>IF(MOD(ROW(A654),4)=0,A654,"")</f>
        <v/>
      </c>
      <c r="C651" t="str">
        <f>IF(MOD(ROW(A652)+2,4)=0,A652,"")</f>
        <v/>
      </c>
      <c r="D651" t="str">
        <f>IF(MOD(ROW(A653)+1,4)=0,A653,"")</f>
        <v/>
      </c>
    </row>
    <row r="652" spans="1:4" x14ac:dyDescent="0.2">
      <c r="A652">
        <v>5751</v>
      </c>
      <c r="B652" t="str">
        <f>IF(MOD(ROW(A655),4)=0,A655,"")</f>
        <v/>
      </c>
      <c r="C652" t="str">
        <f>IF(MOD(ROW(A653)+2,4)=0,A653,"")</f>
        <v/>
      </c>
      <c r="D652" t="str">
        <f>IF(MOD(ROW(A654)+1,4)=0,A654,"")</f>
        <v/>
      </c>
    </row>
    <row r="653" spans="1:4" x14ac:dyDescent="0.2">
      <c r="A653" t="s">
        <v>400</v>
      </c>
      <c r="B653">
        <f>IF(MOD(ROW(A656),4)=0,A656,"")</f>
        <v>2511</v>
      </c>
      <c r="C653" t="str">
        <f>IF(MOD(ROW(A654)+2,4)=0,A654,"")</f>
        <v>Veresegyház</v>
      </c>
      <c r="D653" t="str">
        <f>IF(MOD(ROW(A655)+1,4)=0,A655,"")</f>
        <v>Kokárda u. 60.</v>
      </c>
    </row>
    <row r="654" spans="1:4" x14ac:dyDescent="0.2">
      <c r="A654" t="s">
        <v>669</v>
      </c>
      <c r="B654" t="str">
        <f>IF(MOD(ROW(A657),4)=0,A657,"")</f>
        <v/>
      </c>
      <c r="C654" t="str">
        <f>IF(MOD(ROW(A655)+2,4)=0,A655,"")</f>
        <v/>
      </c>
      <c r="D654" t="str">
        <f>IF(MOD(ROW(A656)+1,4)=0,A656,"")</f>
        <v/>
      </c>
    </row>
    <row r="655" spans="1:4" x14ac:dyDescent="0.2">
      <c r="A655" t="s">
        <v>1462</v>
      </c>
      <c r="B655" t="str">
        <f>IF(MOD(ROW(A658),4)=0,A658,"")</f>
        <v/>
      </c>
      <c r="C655" t="str">
        <f>IF(MOD(ROW(A656)+2,4)=0,A656,"")</f>
        <v/>
      </c>
      <c r="D655" t="str">
        <f>IF(MOD(ROW(A657)+1,4)=0,A657,"")</f>
        <v/>
      </c>
    </row>
    <row r="656" spans="1:4" x14ac:dyDescent="0.2">
      <c r="A656">
        <v>2511</v>
      </c>
      <c r="B656" t="str">
        <f>IF(MOD(ROW(A659),4)=0,A659,"")</f>
        <v/>
      </c>
      <c r="C656" t="str">
        <f>IF(MOD(ROW(A657)+2,4)=0,A657,"")</f>
        <v/>
      </c>
      <c r="D656" t="str">
        <f>IF(MOD(ROW(A658)+1,4)=0,A658,"")</f>
        <v/>
      </c>
    </row>
    <row r="657" spans="1:4" x14ac:dyDescent="0.2">
      <c r="A657" t="s">
        <v>1463</v>
      </c>
      <c r="B657">
        <f>IF(MOD(ROW(A660),4)=0,A660,"")</f>
        <v>8746</v>
      </c>
      <c r="C657" t="str">
        <f>IF(MOD(ROW(A658)+2,4)=0,A658,"")</f>
        <v>Abony</v>
      </c>
      <c r="D657" t="str">
        <f>IF(MOD(ROW(A659)+1,4)=0,A659,"")</f>
        <v>Rákóczi u. 49/b.</v>
      </c>
    </row>
    <row r="658" spans="1:4" x14ac:dyDescent="0.2">
      <c r="A658" t="s">
        <v>21</v>
      </c>
      <c r="B658" t="str">
        <f>IF(MOD(ROW(A661),4)=0,A661,"")</f>
        <v/>
      </c>
      <c r="C658" t="str">
        <f>IF(MOD(ROW(A659)+2,4)=0,A659,"")</f>
        <v/>
      </c>
      <c r="D658" t="str">
        <f>IF(MOD(ROW(A660)+1,4)=0,A660,"")</f>
        <v/>
      </c>
    </row>
    <row r="659" spans="1:4" x14ac:dyDescent="0.2">
      <c r="A659" t="s">
        <v>1464</v>
      </c>
      <c r="B659" t="str">
        <f>IF(MOD(ROW(A662),4)=0,A662,"")</f>
        <v/>
      </c>
      <c r="C659" t="str">
        <f>IF(MOD(ROW(A660)+2,4)=0,A660,"")</f>
        <v/>
      </c>
      <c r="D659" t="str">
        <f>IF(MOD(ROW(A661)+1,4)=0,A661,"")</f>
        <v/>
      </c>
    </row>
    <row r="660" spans="1:4" x14ac:dyDescent="0.2">
      <c r="A660">
        <v>8746</v>
      </c>
      <c r="B660" t="str">
        <f>IF(MOD(ROW(A663),4)=0,A663,"")</f>
        <v/>
      </c>
      <c r="C660" t="str">
        <f>IF(MOD(ROW(A661)+2,4)=0,A661,"")</f>
        <v/>
      </c>
      <c r="D660" t="str">
        <f>IF(MOD(ROW(A662)+1,4)=0,A662,"")</f>
        <v/>
      </c>
    </row>
    <row r="661" spans="1:4" x14ac:dyDescent="0.2">
      <c r="A661" t="s">
        <v>1465</v>
      </c>
      <c r="B661">
        <f>IF(MOD(ROW(A664),4)=0,A664,"")</f>
        <v>1788</v>
      </c>
      <c r="C661" t="str">
        <f>IF(MOD(ROW(A662)+2,4)=0,A662,"")</f>
        <v>Mátészalka</v>
      </c>
      <c r="D661" t="str">
        <f>IF(MOD(ROW(A663)+1,4)=0,A663,"")</f>
        <v>Harmatcsepp utca 56.</v>
      </c>
    </row>
    <row r="662" spans="1:4" x14ac:dyDescent="0.2">
      <c r="A662" t="s">
        <v>54</v>
      </c>
      <c r="B662" t="str">
        <f>IF(MOD(ROW(A665),4)=0,A665,"")</f>
        <v/>
      </c>
      <c r="C662" t="str">
        <f>IF(MOD(ROW(A663)+2,4)=0,A663,"")</f>
        <v/>
      </c>
      <c r="D662" t="str">
        <f>IF(MOD(ROW(A664)+1,4)=0,A664,"")</f>
        <v/>
      </c>
    </row>
    <row r="663" spans="1:4" x14ac:dyDescent="0.2">
      <c r="A663" t="s">
        <v>1466</v>
      </c>
      <c r="B663" t="str">
        <f>IF(MOD(ROW(A666),4)=0,A666,"")</f>
        <v/>
      </c>
      <c r="C663" t="str">
        <f>IF(MOD(ROW(A664)+2,4)=0,A664,"")</f>
        <v/>
      </c>
      <c r="D663" t="str">
        <f>IF(MOD(ROW(A665)+1,4)=0,A665,"")</f>
        <v/>
      </c>
    </row>
    <row r="664" spans="1:4" x14ac:dyDescent="0.2">
      <c r="A664">
        <v>1788</v>
      </c>
      <c r="B664" t="str">
        <f>IF(MOD(ROW(A667),4)=0,A667,"")</f>
        <v/>
      </c>
      <c r="C664" t="str">
        <f>IF(MOD(ROW(A665)+2,4)=0,A665,"")</f>
        <v/>
      </c>
      <c r="D664" t="str">
        <f>IF(MOD(ROW(A666)+1,4)=0,A666,"")</f>
        <v/>
      </c>
    </row>
    <row r="665" spans="1:4" x14ac:dyDescent="0.2">
      <c r="A665" t="s">
        <v>1467</v>
      </c>
      <c r="B665">
        <f>IF(MOD(ROW(A668),4)=0,A668,"")</f>
        <v>4890</v>
      </c>
      <c r="C665" t="str">
        <f>IF(MOD(ROW(A666)+2,4)=0,A666,"")</f>
        <v>Bácsalmás</v>
      </c>
      <c r="D665" t="str">
        <f>IF(MOD(ROW(A667)+1,4)=0,A667,"")</f>
        <v>Patakhegyi u. 83/85 B2em 8</v>
      </c>
    </row>
    <row r="666" spans="1:4" x14ac:dyDescent="0.2">
      <c r="A666" t="s">
        <v>743</v>
      </c>
      <c r="B666" t="str">
        <f>IF(MOD(ROW(A669),4)=0,A669,"")</f>
        <v/>
      </c>
      <c r="C666" t="str">
        <f>IF(MOD(ROW(A667)+2,4)=0,A667,"")</f>
        <v/>
      </c>
      <c r="D666" t="str">
        <f>IF(MOD(ROW(A668)+1,4)=0,A668,"")</f>
        <v/>
      </c>
    </row>
    <row r="667" spans="1:4" x14ac:dyDescent="0.2">
      <c r="A667" t="s">
        <v>1468</v>
      </c>
      <c r="B667" t="str">
        <f>IF(MOD(ROW(A670),4)=0,A670,"")</f>
        <v/>
      </c>
      <c r="C667" t="str">
        <f>IF(MOD(ROW(A668)+2,4)=0,A668,"")</f>
        <v/>
      </c>
      <c r="D667" t="str">
        <f>IF(MOD(ROW(A669)+1,4)=0,A669,"")</f>
        <v/>
      </c>
    </row>
    <row r="668" spans="1:4" x14ac:dyDescent="0.2">
      <c r="A668">
        <v>4890</v>
      </c>
      <c r="B668" t="str">
        <f>IF(MOD(ROW(A671),4)=0,A671,"")</f>
        <v/>
      </c>
      <c r="C668" t="str">
        <f>IF(MOD(ROW(A669)+2,4)=0,A669,"")</f>
        <v/>
      </c>
      <c r="D668" t="str">
        <f>IF(MOD(ROW(A670)+1,4)=0,A670,"")</f>
        <v/>
      </c>
    </row>
    <row r="669" spans="1:4" x14ac:dyDescent="0.2">
      <c r="A669" t="s">
        <v>940</v>
      </c>
      <c r="B669">
        <f>IF(MOD(ROW(A672),4)=0,A672,"")</f>
        <v>4246</v>
      </c>
      <c r="C669" t="str">
        <f>IF(MOD(ROW(A670)+2,4)=0,A670,"")</f>
        <v>Békéscsaba</v>
      </c>
      <c r="D669" t="str">
        <f>IF(MOD(ROW(A671)+1,4)=0,A671,"")</f>
        <v>Patakhegyi u. 9.</v>
      </c>
    </row>
    <row r="670" spans="1:4" x14ac:dyDescent="0.2">
      <c r="A670" t="s">
        <v>92</v>
      </c>
      <c r="B670" t="str">
        <f>IF(MOD(ROW(A673),4)=0,A673,"")</f>
        <v/>
      </c>
      <c r="C670" t="str">
        <f>IF(MOD(ROW(A671)+2,4)=0,A671,"")</f>
        <v/>
      </c>
      <c r="D670" t="str">
        <f>IF(MOD(ROW(A672)+1,4)=0,A672,"")</f>
        <v/>
      </c>
    </row>
    <row r="671" spans="1:4" x14ac:dyDescent="0.2">
      <c r="A671" t="s">
        <v>1469</v>
      </c>
      <c r="B671" t="str">
        <f>IF(MOD(ROW(A674),4)=0,A674,"")</f>
        <v/>
      </c>
      <c r="C671" t="str">
        <f>IF(MOD(ROW(A672)+2,4)=0,A672,"")</f>
        <v/>
      </c>
      <c r="D671" t="str">
        <f>IF(MOD(ROW(A673)+1,4)=0,A673,"")</f>
        <v/>
      </c>
    </row>
    <row r="672" spans="1:4" x14ac:dyDescent="0.2">
      <c r="A672">
        <v>4246</v>
      </c>
      <c r="B672" t="str">
        <f>IF(MOD(ROW(A675),4)=0,A675,"")</f>
        <v/>
      </c>
      <c r="C672" t="str">
        <f>IF(MOD(ROW(A673)+2,4)=0,A673,"")</f>
        <v/>
      </c>
      <c r="D672" t="str">
        <f>IF(MOD(ROW(A674)+1,4)=0,A674,"")</f>
        <v/>
      </c>
    </row>
    <row r="673" spans="1:4" x14ac:dyDescent="0.2">
      <c r="A673" t="s">
        <v>1470</v>
      </c>
      <c r="B673">
        <f>IF(MOD(ROW(A676),4)=0,A676,"")</f>
        <v>7905</v>
      </c>
      <c r="C673" t="str">
        <f>IF(MOD(ROW(A674)+2,4)=0,A674,"")</f>
        <v>Tiszaújváros</v>
      </c>
      <c r="D673" t="str">
        <f>IF(MOD(ROW(A675)+1,4)=0,A675,"")</f>
        <v>Vörösmarty u. 29. 1/2.</v>
      </c>
    </row>
    <row r="674" spans="1:4" x14ac:dyDescent="0.2">
      <c r="A674" t="s">
        <v>51</v>
      </c>
      <c r="B674" t="str">
        <f>IF(MOD(ROW(A677),4)=0,A677,"")</f>
        <v/>
      </c>
      <c r="C674" t="str">
        <f>IF(MOD(ROW(A675)+2,4)=0,A675,"")</f>
        <v/>
      </c>
      <c r="D674" t="str">
        <f>IF(MOD(ROW(A676)+1,4)=0,A676,"")</f>
        <v/>
      </c>
    </row>
    <row r="675" spans="1:4" x14ac:dyDescent="0.2">
      <c r="A675" t="s">
        <v>1471</v>
      </c>
      <c r="B675" t="str">
        <f>IF(MOD(ROW(A678),4)=0,A678,"")</f>
        <v/>
      </c>
      <c r="C675" t="str">
        <f>IF(MOD(ROW(A676)+2,4)=0,A676,"")</f>
        <v/>
      </c>
      <c r="D675" t="str">
        <f>IF(MOD(ROW(A677)+1,4)=0,A677,"")</f>
        <v/>
      </c>
    </row>
    <row r="676" spans="1:4" x14ac:dyDescent="0.2">
      <c r="A676">
        <v>7905</v>
      </c>
      <c r="B676" t="str">
        <f>IF(MOD(ROW(A679),4)=0,A679,"")</f>
        <v/>
      </c>
      <c r="C676" t="str">
        <f>IF(MOD(ROW(A677)+2,4)=0,A677,"")</f>
        <v/>
      </c>
      <c r="D676" t="str">
        <f>IF(MOD(ROW(A678)+1,4)=0,A678,"")</f>
        <v/>
      </c>
    </row>
    <row r="677" spans="1:4" x14ac:dyDescent="0.2">
      <c r="A677" t="s">
        <v>1472</v>
      </c>
      <c r="B677">
        <f>IF(MOD(ROW(A680),4)=0,A680,"")</f>
        <v>1401</v>
      </c>
      <c r="C677" t="str">
        <f>IF(MOD(ROW(A678)+2,4)=0,A678,"")</f>
        <v>Törökszentmiklós</v>
      </c>
      <c r="D677" t="str">
        <f>IF(MOD(ROW(A679)+1,4)=0,A679,"")</f>
        <v>Patakhegyi u. 53/a.</v>
      </c>
    </row>
    <row r="678" spans="1:4" x14ac:dyDescent="0.2">
      <c r="A678" t="s">
        <v>84</v>
      </c>
      <c r="B678" t="str">
        <f>IF(MOD(ROW(A681),4)=0,A681,"")</f>
        <v/>
      </c>
      <c r="C678" t="str">
        <f>IF(MOD(ROW(A679)+2,4)=0,A679,"")</f>
        <v/>
      </c>
      <c r="D678" t="str">
        <f>IF(MOD(ROW(A680)+1,4)=0,A680,"")</f>
        <v/>
      </c>
    </row>
    <row r="679" spans="1:4" x14ac:dyDescent="0.2">
      <c r="A679" t="s">
        <v>1473</v>
      </c>
      <c r="B679" t="str">
        <f>IF(MOD(ROW(A682),4)=0,A682,"")</f>
        <v/>
      </c>
      <c r="C679" t="str">
        <f>IF(MOD(ROW(A680)+2,4)=0,A680,"")</f>
        <v/>
      </c>
      <c r="D679" t="str">
        <f>IF(MOD(ROW(A681)+1,4)=0,A681,"")</f>
        <v/>
      </c>
    </row>
    <row r="680" spans="1:4" x14ac:dyDescent="0.2">
      <c r="A680">
        <v>1401</v>
      </c>
      <c r="B680" t="str">
        <f>IF(MOD(ROW(A683),4)=0,A683,"")</f>
        <v/>
      </c>
      <c r="C680" t="str">
        <f>IF(MOD(ROW(A681)+2,4)=0,A681,"")</f>
        <v/>
      </c>
      <c r="D680" t="str">
        <f>IF(MOD(ROW(A682)+1,4)=0,A682,"")</f>
        <v/>
      </c>
    </row>
    <row r="681" spans="1:4" x14ac:dyDescent="0.2">
      <c r="A681" t="s">
        <v>1474</v>
      </c>
      <c r="B681">
        <f>IF(MOD(ROW(A684),4)=0,A684,"")</f>
        <v>1244</v>
      </c>
      <c r="C681" t="str">
        <f>IF(MOD(ROW(A682)+2,4)=0,A682,"")</f>
        <v>Tab</v>
      </c>
      <c r="D681" t="str">
        <f>IF(MOD(ROW(A683)+1,4)=0,A683,"")</f>
        <v>Szegfű u. 13.</v>
      </c>
    </row>
    <row r="682" spans="1:4" x14ac:dyDescent="0.2">
      <c r="A682" t="s">
        <v>715</v>
      </c>
      <c r="B682" t="str">
        <f>IF(MOD(ROW(A685),4)=0,A685,"")</f>
        <v/>
      </c>
      <c r="C682" t="str">
        <f>IF(MOD(ROW(A683)+2,4)=0,A683,"")</f>
        <v/>
      </c>
      <c r="D682" t="str">
        <f>IF(MOD(ROW(A684)+1,4)=0,A684,"")</f>
        <v/>
      </c>
    </row>
    <row r="683" spans="1:4" x14ac:dyDescent="0.2">
      <c r="A683" t="s">
        <v>1475</v>
      </c>
      <c r="B683" t="str">
        <f>IF(MOD(ROW(A686),4)=0,A686,"")</f>
        <v/>
      </c>
      <c r="C683" t="str">
        <f>IF(MOD(ROW(A684)+2,4)=0,A684,"")</f>
        <v/>
      </c>
      <c r="D683" t="str">
        <f>IF(MOD(ROW(A685)+1,4)=0,A685,"")</f>
        <v/>
      </c>
    </row>
    <row r="684" spans="1:4" x14ac:dyDescent="0.2">
      <c r="A684">
        <v>1244</v>
      </c>
      <c r="B684" t="str">
        <f>IF(MOD(ROW(A687),4)=0,A687,"")</f>
        <v/>
      </c>
      <c r="C684" t="str">
        <f>IF(MOD(ROW(A685)+2,4)=0,A685,"")</f>
        <v/>
      </c>
      <c r="D684" t="str">
        <f>IF(MOD(ROW(A686)+1,4)=0,A686,"")</f>
        <v/>
      </c>
    </row>
    <row r="685" spans="1:4" x14ac:dyDescent="0.2">
      <c r="A685" t="s">
        <v>1476</v>
      </c>
      <c r="B685">
        <f>IF(MOD(ROW(A688),4)=0,A688,"")</f>
        <v>5832</v>
      </c>
      <c r="C685" t="str">
        <f>IF(MOD(ROW(A686)+2,4)=0,A686,"")</f>
        <v>Kőszeg</v>
      </c>
      <c r="D685" t="str">
        <f>IF(MOD(ROW(A687)+1,4)=0,A687,"")</f>
        <v>Pinceszer u. 5.</v>
      </c>
    </row>
    <row r="686" spans="1:4" x14ac:dyDescent="0.2">
      <c r="A686" t="s">
        <v>1283</v>
      </c>
      <c r="B686" t="str">
        <f>IF(MOD(ROW(A689),4)=0,A689,"")</f>
        <v/>
      </c>
      <c r="C686" t="str">
        <f>IF(MOD(ROW(A687)+2,4)=0,A687,"")</f>
        <v/>
      </c>
      <c r="D686" t="str">
        <f>IF(MOD(ROW(A688)+1,4)=0,A688,"")</f>
        <v/>
      </c>
    </row>
    <row r="687" spans="1:4" x14ac:dyDescent="0.2">
      <c r="A687" t="s">
        <v>1477</v>
      </c>
      <c r="B687" t="str">
        <f>IF(MOD(ROW(A690),4)=0,A690,"")</f>
        <v/>
      </c>
      <c r="C687" t="str">
        <f>IF(MOD(ROW(A688)+2,4)=0,A688,"")</f>
        <v/>
      </c>
      <c r="D687" t="str">
        <f>IF(MOD(ROW(A689)+1,4)=0,A689,"")</f>
        <v/>
      </c>
    </row>
    <row r="688" spans="1:4" x14ac:dyDescent="0.2">
      <c r="A688">
        <v>5832</v>
      </c>
      <c r="B688" t="str">
        <f>IF(MOD(ROW(A691),4)=0,A691,"")</f>
        <v/>
      </c>
      <c r="C688" t="str">
        <f>IF(MOD(ROW(A689)+2,4)=0,A689,"")</f>
        <v/>
      </c>
      <c r="D688" t="str">
        <f>IF(MOD(ROW(A690)+1,4)=0,A690,"")</f>
        <v/>
      </c>
    </row>
    <row r="689" spans="1:4" x14ac:dyDescent="0.2">
      <c r="A689" t="s">
        <v>1478</v>
      </c>
      <c r="B689">
        <f>IF(MOD(ROW(A692),4)=0,A692,"")</f>
        <v>4171</v>
      </c>
      <c r="C689" t="str">
        <f>IF(MOD(ROW(A690)+2,4)=0,A690,"")</f>
        <v>Kecel</v>
      </c>
      <c r="D689" t="str">
        <f>IF(MOD(ROW(A691)+1,4)=0,A691,"")</f>
        <v>Szegfű u. 7/c.</v>
      </c>
    </row>
    <row r="690" spans="1:4" x14ac:dyDescent="0.2">
      <c r="A690" t="s">
        <v>541</v>
      </c>
      <c r="B690" t="str">
        <f>IF(MOD(ROW(A693),4)=0,A693,"")</f>
        <v/>
      </c>
      <c r="C690" t="str">
        <f>IF(MOD(ROW(A691)+2,4)=0,A691,"")</f>
        <v/>
      </c>
      <c r="D690" t="str">
        <f>IF(MOD(ROW(A692)+1,4)=0,A692,"")</f>
        <v/>
      </c>
    </row>
    <row r="691" spans="1:4" x14ac:dyDescent="0.2">
      <c r="A691" t="s">
        <v>1479</v>
      </c>
      <c r="B691" t="str">
        <f>IF(MOD(ROW(A694),4)=0,A694,"")</f>
        <v/>
      </c>
      <c r="C691" t="str">
        <f>IF(MOD(ROW(A692)+2,4)=0,A692,"")</f>
        <v/>
      </c>
      <c r="D691" t="str">
        <f>IF(MOD(ROW(A693)+1,4)=0,A693,"")</f>
        <v/>
      </c>
    </row>
    <row r="692" spans="1:4" x14ac:dyDescent="0.2">
      <c r="A692">
        <v>4171</v>
      </c>
      <c r="B692" t="str">
        <f>IF(MOD(ROW(A695),4)=0,A695,"")</f>
        <v/>
      </c>
      <c r="C692" t="str">
        <f>IF(MOD(ROW(A693)+2,4)=0,A693,"")</f>
        <v/>
      </c>
      <c r="D692" t="str">
        <f>IF(MOD(ROW(A694)+1,4)=0,A694,"")</f>
        <v/>
      </c>
    </row>
    <row r="693" spans="1:4" x14ac:dyDescent="0.2">
      <c r="A693" t="s">
        <v>1480</v>
      </c>
      <c r="B693">
        <f>IF(MOD(ROW(A696),4)=0,A696,"")</f>
        <v>1805</v>
      </c>
      <c r="C693" t="str">
        <f>IF(MOD(ROW(A694)+2,4)=0,A694,"")</f>
        <v>Törökszentmiklós</v>
      </c>
      <c r="D693" t="str">
        <f>IF(MOD(ROW(A695)+1,4)=0,A695,"")</f>
        <v>Ördögárok u. 177.</v>
      </c>
    </row>
    <row r="694" spans="1:4" x14ac:dyDescent="0.2">
      <c r="A694" t="s">
        <v>84</v>
      </c>
      <c r="B694" t="str">
        <f>IF(MOD(ROW(A697),4)=0,A697,"")</f>
        <v/>
      </c>
      <c r="C694" t="str">
        <f>IF(MOD(ROW(A695)+2,4)=0,A695,"")</f>
        <v/>
      </c>
      <c r="D694" t="str">
        <f>IF(MOD(ROW(A696)+1,4)=0,A696,"")</f>
        <v/>
      </c>
    </row>
    <row r="695" spans="1:4" x14ac:dyDescent="0.2">
      <c r="A695" t="s">
        <v>1481</v>
      </c>
      <c r="B695" t="str">
        <f>IF(MOD(ROW(A698),4)=0,A698,"")</f>
        <v/>
      </c>
      <c r="C695" t="str">
        <f>IF(MOD(ROW(A696)+2,4)=0,A696,"")</f>
        <v/>
      </c>
      <c r="D695" t="str">
        <f>IF(MOD(ROW(A697)+1,4)=0,A697,"")</f>
        <v/>
      </c>
    </row>
    <row r="696" spans="1:4" x14ac:dyDescent="0.2">
      <c r="A696">
        <v>1805</v>
      </c>
      <c r="B696" t="str">
        <f>IF(MOD(ROW(A699),4)=0,A699,"")</f>
        <v/>
      </c>
      <c r="C696" t="str">
        <f>IF(MOD(ROW(A697)+2,4)=0,A697,"")</f>
        <v/>
      </c>
      <c r="D696" t="str">
        <f>IF(MOD(ROW(A698)+1,4)=0,A698,"")</f>
        <v/>
      </c>
    </row>
    <row r="697" spans="1:4" x14ac:dyDescent="0.2">
      <c r="A697" t="s">
        <v>1482</v>
      </c>
      <c r="B697">
        <f>IF(MOD(ROW(A700),4)=0,A700,"")</f>
        <v>7407</v>
      </c>
      <c r="C697" t="str">
        <f>IF(MOD(ROW(A698)+2,4)=0,A698,"")</f>
        <v>Csongrád</v>
      </c>
      <c r="D697" t="str">
        <f>IF(MOD(ROW(A699)+1,4)=0,A699,"")</f>
        <v>Előd v. u. 16/a</v>
      </c>
    </row>
    <row r="698" spans="1:4" x14ac:dyDescent="0.2">
      <c r="A698" t="s">
        <v>11</v>
      </c>
      <c r="B698" t="str">
        <f>IF(MOD(ROW(A701),4)=0,A701,"")</f>
        <v/>
      </c>
      <c r="C698" t="str">
        <f>IF(MOD(ROW(A699)+2,4)=0,A699,"")</f>
        <v/>
      </c>
      <c r="D698" t="str">
        <f>IF(MOD(ROW(A700)+1,4)=0,A700,"")</f>
        <v/>
      </c>
    </row>
    <row r="699" spans="1:4" x14ac:dyDescent="0.2">
      <c r="A699" t="s">
        <v>1483</v>
      </c>
      <c r="B699" t="str">
        <f>IF(MOD(ROW(A702),4)=0,A702,"")</f>
        <v/>
      </c>
      <c r="C699" t="str">
        <f>IF(MOD(ROW(A700)+2,4)=0,A700,"")</f>
        <v/>
      </c>
      <c r="D699" t="str">
        <f>IF(MOD(ROW(A701)+1,4)=0,A701,"")</f>
        <v/>
      </c>
    </row>
    <row r="700" spans="1:4" x14ac:dyDescent="0.2">
      <c r="A700">
        <v>7407</v>
      </c>
      <c r="B700" t="str">
        <f>IF(MOD(ROW(A703),4)=0,A703,"")</f>
        <v/>
      </c>
      <c r="C700" t="str">
        <f>IF(MOD(ROW(A701)+2,4)=0,A701,"")</f>
        <v/>
      </c>
      <c r="D700" t="str">
        <f>IF(MOD(ROW(A702)+1,4)=0,A702,"")</f>
        <v/>
      </c>
    </row>
    <row r="701" spans="1:4" x14ac:dyDescent="0.2">
      <c r="A701" t="s">
        <v>1484</v>
      </c>
      <c r="B701">
        <f>IF(MOD(ROW(A704),4)=0,A704,"")</f>
        <v>7835</v>
      </c>
      <c r="C701" t="str">
        <f>IF(MOD(ROW(A702)+2,4)=0,A702,"")</f>
        <v>Bátonyterenye</v>
      </c>
      <c r="D701" t="str">
        <f>IF(MOD(ROW(A703)+1,4)=0,A703,"")</f>
        <v>Nagyrét u. 15.</v>
      </c>
    </row>
    <row r="702" spans="1:4" x14ac:dyDescent="0.2">
      <c r="A702" t="s">
        <v>25</v>
      </c>
      <c r="B702" t="str">
        <f>IF(MOD(ROW(A705),4)=0,A705,"")</f>
        <v/>
      </c>
      <c r="C702" t="str">
        <f>IF(MOD(ROW(A703)+2,4)=0,A703,"")</f>
        <v/>
      </c>
      <c r="D702" t="str">
        <f>IF(MOD(ROW(A704)+1,4)=0,A704,"")</f>
        <v/>
      </c>
    </row>
    <row r="703" spans="1:4" x14ac:dyDescent="0.2">
      <c r="A703" t="s">
        <v>1485</v>
      </c>
      <c r="B703" t="str">
        <f>IF(MOD(ROW(A706),4)=0,A706,"")</f>
        <v/>
      </c>
      <c r="C703" t="str">
        <f>IF(MOD(ROW(A704)+2,4)=0,A704,"")</f>
        <v/>
      </c>
      <c r="D703" t="str">
        <f>IF(MOD(ROW(A705)+1,4)=0,A705,"")</f>
        <v/>
      </c>
    </row>
    <row r="704" spans="1:4" x14ac:dyDescent="0.2">
      <c r="A704">
        <v>7835</v>
      </c>
      <c r="B704" t="str">
        <f>IF(MOD(ROW(A707),4)=0,A707,"")</f>
        <v/>
      </c>
      <c r="C704" t="str">
        <f>IF(MOD(ROW(A705)+2,4)=0,A705,"")</f>
        <v/>
      </c>
      <c r="D704" t="str">
        <f>IF(MOD(ROW(A706)+1,4)=0,A706,"")</f>
        <v/>
      </c>
    </row>
    <row r="705" spans="1:4" x14ac:dyDescent="0.2">
      <c r="A705" t="s">
        <v>1486</v>
      </c>
      <c r="B705">
        <f>IF(MOD(ROW(A708),4)=0,A708,"")</f>
        <v>2971</v>
      </c>
      <c r="C705" t="str">
        <f>IF(MOD(ROW(A706)+2,4)=0,A706,"")</f>
        <v>Mezőberény</v>
      </c>
      <c r="D705" t="str">
        <f>IF(MOD(ROW(A707)+1,4)=0,A707,"")</f>
        <v>József Attila u. 34.</v>
      </c>
    </row>
    <row r="706" spans="1:4" x14ac:dyDescent="0.2">
      <c r="A706" t="s">
        <v>501</v>
      </c>
      <c r="B706" t="str">
        <f>IF(MOD(ROW(A709),4)=0,A709,"")</f>
        <v/>
      </c>
      <c r="C706" t="str">
        <f>IF(MOD(ROW(A707)+2,4)=0,A707,"")</f>
        <v/>
      </c>
      <c r="D706" t="str">
        <f>IF(MOD(ROW(A708)+1,4)=0,A708,"")</f>
        <v/>
      </c>
    </row>
    <row r="707" spans="1:4" x14ac:dyDescent="0.2">
      <c r="A707" t="s">
        <v>1487</v>
      </c>
      <c r="B707" t="str">
        <f>IF(MOD(ROW(A710),4)=0,A710,"")</f>
        <v/>
      </c>
      <c r="C707" t="str">
        <f>IF(MOD(ROW(A708)+2,4)=0,A708,"")</f>
        <v/>
      </c>
      <c r="D707" t="str">
        <f>IF(MOD(ROW(A709)+1,4)=0,A709,"")</f>
        <v/>
      </c>
    </row>
    <row r="708" spans="1:4" x14ac:dyDescent="0.2">
      <c r="A708">
        <v>2971</v>
      </c>
      <c r="B708" t="str">
        <f>IF(MOD(ROW(A711),4)=0,A711,"")</f>
        <v/>
      </c>
      <c r="C708" t="str">
        <f>IF(MOD(ROW(A709)+2,4)=0,A709,"")</f>
        <v/>
      </c>
      <c r="D708" t="str">
        <f>IF(MOD(ROW(A710)+1,4)=0,A710,"")</f>
        <v/>
      </c>
    </row>
    <row r="709" spans="1:4" x14ac:dyDescent="0.2">
      <c r="A709" t="s">
        <v>1488</v>
      </c>
      <c r="B709">
        <f>IF(MOD(ROW(A712),4)=0,A712,"")</f>
        <v>6300</v>
      </c>
      <c r="C709" t="str">
        <f>IF(MOD(ROW(A710)+2,4)=0,A710,"")</f>
        <v>Füzesabony</v>
      </c>
      <c r="D709" t="str">
        <f>IF(MOD(ROW(A711)+1,4)=0,A711,"")</f>
        <v>Zerind u. 4.</v>
      </c>
    </row>
    <row r="710" spans="1:4" x14ac:dyDescent="0.2">
      <c r="A710" t="s">
        <v>1164</v>
      </c>
      <c r="B710" t="str">
        <f>IF(MOD(ROW(A713),4)=0,A713,"")</f>
        <v/>
      </c>
      <c r="C710" t="str">
        <f>IF(MOD(ROW(A711)+2,4)=0,A711,"")</f>
        <v/>
      </c>
      <c r="D710" t="str">
        <f>IF(MOD(ROW(A712)+1,4)=0,A712,"")</f>
        <v/>
      </c>
    </row>
    <row r="711" spans="1:4" x14ac:dyDescent="0.2">
      <c r="A711" t="s">
        <v>1489</v>
      </c>
      <c r="B711" t="str">
        <f>IF(MOD(ROW(A714),4)=0,A714,"")</f>
        <v/>
      </c>
      <c r="C711" t="str">
        <f>IF(MOD(ROW(A712)+2,4)=0,A712,"")</f>
        <v/>
      </c>
      <c r="D711" t="str">
        <f>IF(MOD(ROW(A713)+1,4)=0,A713,"")</f>
        <v/>
      </c>
    </row>
    <row r="712" spans="1:4" x14ac:dyDescent="0.2">
      <c r="A712">
        <v>6300</v>
      </c>
      <c r="B712" t="str">
        <f>IF(MOD(ROW(A715),4)=0,A715,"")</f>
        <v/>
      </c>
      <c r="C712" t="str">
        <f>IF(MOD(ROW(A713)+2,4)=0,A713,"")</f>
        <v/>
      </c>
      <c r="D712" t="str">
        <f>IF(MOD(ROW(A714)+1,4)=0,A714,"")</f>
        <v/>
      </c>
    </row>
    <row r="713" spans="1:4" x14ac:dyDescent="0.2">
      <c r="A713" t="s">
        <v>1490</v>
      </c>
      <c r="B713">
        <f>IF(MOD(ROW(A716),4)=0,A716,"")</f>
        <v>7327</v>
      </c>
      <c r="C713" t="str">
        <f>IF(MOD(ROW(A714)+2,4)=0,A714,"")</f>
        <v>Miskolc</v>
      </c>
      <c r="D713" t="str">
        <f>IF(MOD(ROW(A715)+1,4)=0,A715,"")</f>
        <v>Máriaremetei u. 212.</v>
      </c>
    </row>
    <row r="714" spans="1:4" x14ac:dyDescent="0.2">
      <c r="A714" t="s">
        <v>61</v>
      </c>
      <c r="B714" t="str">
        <f>IF(MOD(ROW(A717),4)=0,A717,"")</f>
        <v/>
      </c>
      <c r="C714" t="str">
        <f>IF(MOD(ROW(A715)+2,4)=0,A715,"")</f>
        <v/>
      </c>
      <c r="D714" t="str">
        <f>IF(MOD(ROW(A716)+1,4)=0,A716,"")</f>
        <v/>
      </c>
    </row>
    <row r="715" spans="1:4" x14ac:dyDescent="0.2">
      <c r="A715" t="s">
        <v>1491</v>
      </c>
      <c r="B715" t="str">
        <f>IF(MOD(ROW(A718),4)=0,A718,"")</f>
        <v/>
      </c>
      <c r="C715" t="str">
        <f>IF(MOD(ROW(A716)+2,4)=0,A716,"")</f>
        <v/>
      </c>
      <c r="D715" t="str">
        <f>IF(MOD(ROW(A717)+1,4)=0,A717,"")</f>
        <v/>
      </c>
    </row>
    <row r="716" spans="1:4" x14ac:dyDescent="0.2">
      <c r="A716">
        <v>7327</v>
      </c>
      <c r="B716" t="str">
        <f>IF(MOD(ROW(A719),4)=0,A719,"")</f>
        <v/>
      </c>
      <c r="C716" t="str">
        <f>IF(MOD(ROW(A717)+2,4)=0,A717,"")</f>
        <v/>
      </c>
      <c r="D716" t="str">
        <f>IF(MOD(ROW(A718)+1,4)=0,A718,"")</f>
        <v/>
      </c>
    </row>
    <row r="717" spans="1:4" x14ac:dyDescent="0.2">
      <c r="A717" t="s">
        <v>1492</v>
      </c>
      <c r="B717">
        <f>IF(MOD(ROW(A720),4)=0,A720,"")</f>
        <v>4726</v>
      </c>
      <c r="C717" t="str">
        <f>IF(MOD(ROW(A718)+2,4)=0,A718,"")</f>
        <v>Budakeszi</v>
      </c>
      <c r="D717" t="str">
        <f>IF(MOD(ROW(A719)+1,4)=0,A719,"")</f>
        <v>Homokóra u. 2.</v>
      </c>
    </row>
    <row r="718" spans="1:4" x14ac:dyDescent="0.2">
      <c r="A718" t="s">
        <v>894</v>
      </c>
      <c r="B718" t="str">
        <f>IF(MOD(ROW(A721),4)=0,A721,"")</f>
        <v/>
      </c>
      <c r="C718" t="str">
        <f>IF(MOD(ROW(A719)+2,4)=0,A719,"")</f>
        <v/>
      </c>
      <c r="D718" t="str">
        <f>IF(MOD(ROW(A720)+1,4)=0,A720,"")</f>
        <v/>
      </c>
    </row>
    <row r="719" spans="1:4" x14ac:dyDescent="0.2">
      <c r="A719" t="s">
        <v>1493</v>
      </c>
      <c r="B719" t="str">
        <f>IF(MOD(ROW(A722),4)=0,A722,"")</f>
        <v/>
      </c>
      <c r="C719" t="str">
        <f>IF(MOD(ROW(A720)+2,4)=0,A720,"")</f>
        <v/>
      </c>
      <c r="D719" t="str">
        <f>IF(MOD(ROW(A721)+1,4)=0,A721,"")</f>
        <v/>
      </c>
    </row>
    <row r="720" spans="1:4" x14ac:dyDescent="0.2">
      <c r="A720">
        <v>4726</v>
      </c>
      <c r="B720" t="str">
        <f>IF(MOD(ROW(A723),4)=0,A723,"")</f>
        <v/>
      </c>
      <c r="C720" t="str">
        <f>IF(MOD(ROW(A721)+2,4)=0,A721,"")</f>
        <v/>
      </c>
      <c r="D720" t="str">
        <f>IF(MOD(ROW(A722)+1,4)=0,A722,"")</f>
        <v/>
      </c>
    </row>
    <row r="721" spans="1:4" x14ac:dyDescent="0.2">
      <c r="A721" t="s">
        <v>1494</v>
      </c>
      <c r="B721">
        <f>IF(MOD(ROW(A724),4)=0,A724,"")</f>
        <v>8496</v>
      </c>
      <c r="C721" t="str">
        <f>IF(MOD(ROW(A722)+2,4)=0,A722,"")</f>
        <v>Pécsvárad</v>
      </c>
      <c r="D721" t="str">
        <f>IF(MOD(ROW(A723)+1,4)=0,A723,"")</f>
        <v>Tamara u. 4.</v>
      </c>
    </row>
    <row r="722" spans="1:4" x14ac:dyDescent="0.2">
      <c r="A722" t="s">
        <v>863</v>
      </c>
      <c r="B722" t="str">
        <f>IF(MOD(ROW(A725),4)=0,A725,"")</f>
        <v/>
      </c>
      <c r="C722" t="str">
        <f>IF(MOD(ROW(A723)+2,4)=0,A723,"")</f>
        <v/>
      </c>
      <c r="D722" t="str">
        <f>IF(MOD(ROW(A724)+1,4)=0,A724,"")</f>
        <v/>
      </c>
    </row>
    <row r="723" spans="1:4" x14ac:dyDescent="0.2">
      <c r="A723" t="s">
        <v>1495</v>
      </c>
      <c r="B723" t="str">
        <f>IF(MOD(ROW(A726),4)=0,A726,"")</f>
        <v/>
      </c>
      <c r="C723" t="str">
        <f>IF(MOD(ROW(A724)+2,4)=0,A724,"")</f>
        <v/>
      </c>
      <c r="D723" t="str">
        <f>IF(MOD(ROW(A725)+1,4)=0,A725,"")</f>
        <v/>
      </c>
    </row>
    <row r="724" spans="1:4" x14ac:dyDescent="0.2">
      <c r="A724">
        <v>8496</v>
      </c>
      <c r="B724" t="str">
        <f>IF(MOD(ROW(A727),4)=0,A727,"")</f>
        <v/>
      </c>
      <c r="C724" t="str">
        <f>IF(MOD(ROW(A725)+2,4)=0,A725,"")</f>
        <v/>
      </c>
      <c r="D724" t="str">
        <f>IF(MOD(ROW(A726)+1,4)=0,A726,"")</f>
        <v/>
      </c>
    </row>
    <row r="725" spans="1:4" x14ac:dyDescent="0.2">
      <c r="A725" t="s">
        <v>1496</v>
      </c>
      <c r="B725">
        <f>IF(MOD(ROW(A728),4)=0,A728,"")</f>
        <v>7431</v>
      </c>
      <c r="C725" t="str">
        <f>IF(MOD(ROW(A726)+2,4)=0,A726,"")</f>
        <v>Nyergesújfalu</v>
      </c>
      <c r="D725" t="str">
        <f>IF(MOD(ROW(A727)+1,4)=0,A727,"")</f>
        <v>Köztársaság u. 4.</v>
      </c>
    </row>
    <row r="726" spans="1:4" x14ac:dyDescent="0.2">
      <c r="A726" t="s">
        <v>656</v>
      </c>
      <c r="B726" t="str">
        <f>IF(MOD(ROW(A729),4)=0,A729,"")</f>
        <v/>
      </c>
      <c r="C726" t="str">
        <f>IF(MOD(ROW(A727)+2,4)=0,A727,"")</f>
        <v/>
      </c>
      <c r="D726" t="str">
        <f>IF(MOD(ROW(A728)+1,4)=0,A728,"")</f>
        <v/>
      </c>
    </row>
    <row r="727" spans="1:4" x14ac:dyDescent="0.2">
      <c r="A727" t="s">
        <v>1497</v>
      </c>
      <c r="B727" t="str">
        <f>IF(MOD(ROW(A730),4)=0,A730,"")</f>
        <v/>
      </c>
      <c r="C727" t="str">
        <f>IF(MOD(ROW(A728)+2,4)=0,A728,"")</f>
        <v/>
      </c>
      <c r="D727" t="str">
        <f>IF(MOD(ROW(A729)+1,4)=0,A729,"")</f>
        <v/>
      </c>
    </row>
    <row r="728" spans="1:4" x14ac:dyDescent="0.2">
      <c r="A728">
        <v>7431</v>
      </c>
      <c r="B728" t="str">
        <f>IF(MOD(ROW(A731),4)=0,A731,"")</f>
        <v/>
      </c>
      <c r="C728" t="str">
        <f>IF(MOD(ROW(A729)+2,4)=0,A729,"")</f>
        <v/>
      </c>
      <c r="D728" t="str">
        <f>IF(MOD(ROW(A730)+1,4)=0,A730,"")</f>
        <v/>
      </c>
    </row>
    <row r="729" spans="1:4" x14ac:dyDescent="0.2">
      <c r="A729" t="s">
        <v>1498</v>
      </c>
      <c r="B729">
        <f>IF(MOD(ROW(A732),4)=0,A732,"")</f>
        <v>9927</v>
      </c>
      <c r="C729" t="str">
        <f>IF(MOD(ROW(A730)+2,4)=0,A730,"")</f>
        <v>Szentgotthárd</v>
      </c>
      <c r="D729" t="str">
        <f>IF(MOD(ROW(A731)+1,4)=0,A731,"")</f>
        <v>Honfoglalás u. 40.  I/7.</v>
      </c>
    </row>
    <row r="730" spans="1:4" x14ac:dyDescent="0.2">
      <c r="A730" t="s">
        <v>933</v>
      </c>
      <c r="B730" t="str">
        <f>IF(MOD(ROW(A733),4)=0,A733,"")</f>
        <v/>
      </c>
      <c r="C730" t="str">
        <f>IF(MOD(ROW(A731)+2,4)=0,A731,"")</f>
        <v/>
      </c>
      <c r="D730" t="str">
        <f>IF(MOD(ROW(A732)+1,4)=0,A732,"")</f>
        <v/>
      </c>
    </row>
    <row r="731" spans="1:4" x14ac:dyDescent="0.2">
      <c r="A731" t="s">
        <v>1499</v>
      </c>
      <c r="B731" t="str">
        <f>IF(MOD(ROW(A734),4)=0,A734,"")</f>
        <v/>
      </c>
      <c r="C731" t="str">
        <f>IF(MOD(ROW(A732)+2,4)=0,A732,"")</f>
        <v/>
      </c>
      <c r="D731" t="str">
        <f>IF(MOD(ROW(A733)+1,4)=0,A733,"")</f>
        <v/>
      </c>
    </row>
    <row r="732" spans="1:4" x14ac:dyDescent="0.2">
      <c r="A732">
        <v>9927</v>
      </c>
      <c r="B732" t="str">
        <f>IF(MOD(ROW(A735),4)=0,A735,"")</f>
        <v/>
      </c>
      <c r="C732" t="str">
        <f>IF(MOD(ROW(A733)+2,4)=0,A733,"")</f>
        <v/>
      </c>
      <c r="D732" t="str">
        <f>IF(MOD(ROW(A734)+1,4)=0,A734,"")</f>
        <v/>
      </c>
    </row>
    <row r="733" spans="1:4" x14ac:dyDescent="0.2">
      <c r="A733" t="s">
        <v>1500</v>
      </c>
      <c r="B733">
        <f>IF(MOD(ROW(A736),4)=0,A736,"")</f>
        <v>2007</v>
      </c>
      <c r="C733" t="str">
        <f>IF(MOD(ROW(A734)+2,4)=0,A734,"")</f>
        <v>Nagykáta</v>
      </c>
      <c r="D733" t="str">
        <f>IF(MOD(ROW(A735)+1,4)=0,A735,"")</f>
        <v>Huba vezér u. 9.</v>
      </c>
    </row>
    <row r="734" spans="1:4" x14ac:dyDescent="0.2">
      <c r="A734" t="s">
        <v>951</v>
      </c>
      <c r="B734" t="str">
        <f>IF(MOD(ROW(A737),4)=0,A737,"")</f>
        <v/>
      </c>
      <c r="C734" t="str">
        <f>IF(MOD(ROW(A735)+2,4)=0,A735,"")</f>
        <v/>
      </c>
      <c r="D734" t="str">
        <f>IF(MOD(ROW(A736)+1,4)=0,A736,"")</f>
        <v/>
      </c>
    </row>
    <row r="735" spans="1:4" x14ac:dyDescent="0.2">
      <c r="A735" t="s">
        <v>1501</v>
      </c>
      <c r="B735" t="str">
        <f>IF(MOD(ROW(A738),4)=0,A738,"")</f>
        <v/>
      </c>
      <c r="C735" t="str">
        <f>IF(MOD(ROW(A736)+2,4)=0,A736,"")</f>
        <v/>
      </c>
      <c r="D735" t="str">
        <f>IF(MOD(ROW(A737)+1,4)=0,A737,"")</f>
        <v/>
      </c>
    </row>
    <row r="736" spans="1:4" x14ac:dyDescent="0.2">
      <c r="A736">
        <v>2007</v>
      </c>
      <c r="B736" t="str">
        <f>IF(MOD(ROW(A739),4)=0,A739,"")</f>
        <v/>
      </c>
      <c r="C736" t="str">
        <f>IF(MOD(ROW(A737)+2,4)=0,A737,"")</f>
        <v/>
      </c>
      <c r="D736" t="str">
        <f>IF(MOD(ROW(A738)+1,4)=0,A738,"")</f>
        <v/>
      </c>
    </row>
    <row r="737" spans="1:4" x14ac:dyDescent="0.2">
      <c r="A737" t="s">
        <v>1502</v>
      </c>
      <c r="B737">
        <f>IF(MOD(ROW(A740),4)=0,A740,"")</f>
        <v>1751</v>
      </c>
      <c r="C737" t="str">
        <f>IF(MOD(ROW(A738)+2,4)=0,A738,"")</f>
        <v>Máriapócs</v>
      </c>
      <c r="D737" t="str">
        <f>IF(MOD(ROW(A739)+1,4)=0,A739,"")</f>
        <v>Előd vezér u. 56.</v>
      </c>
    </row>
    <row r="738" spans="1:4" x14ac:dyDescent="0.2">
      <c r="A738" t="s">
        <v>712</v>
      </c>
      <c r="B738" t="str">
        <f>IF(MOD(ROW(A741),4)=0,A741,"")</f>
        <v/>
      </c>
      <c r="C738" t="str">
        <f>IF(MOD(ROW(A739)+2,4)=0,A739,"")</f>
        <v/>
      </c>
      <c r="D738" t="str">
        <f>IF(MOD(ROW(A740)+1,4)=0,A740,"")</f>
        <v/>
      </c>
    </row>
    <row r="739" spans="1:4" x14ac:dyDescent="0.2">
      <c r="A739" t="s">
        <v>1503</v>
      </c>
      <c r="B739" t="str">
        <f>IF(MOD(ROW(A742),4)=0,A742,"")</f>
        <v/>
      </c>
      <c r="C739" t="str">
        <f>IF(MOD(ROW(A740)+2,4)=0,A740,"")</f>
        <v/>
      </c>
      <c r="D739" t="str">
        <f>IF(MOD(ROW(A741)+1,4)=0,A741,"")</f>
        <v/>
      </c>
    </row>
    <row r="740" spans="1:4" x14ac:dyDescent="0.2">
      <c r="A740">
        <v>1751</v>
      </c>
      <c r="B740" t="str">
        <f>IF(MOD(ROW(A743),4)=0,A743,"")</f>
        <v/>
      </c>
      <c r="C740" t="str">
        <f>IF(MOD(ROW(A741)+2,4)=0,A741,"")</f>
        <v/>
      </c>
      <c r="D740" t="str">
        <f>IF(MOD(ROW(A742)+1,4)=0,A742,"")</f>
        <v/>
      </c>
    </row>
    <row r="741" spans="1:4" x14ac:dyDescent="0.2">
      <c r="A741" t="s">
        <v>1504</v>
      </c>
      <c r="B741">
        <f>IF(MOD(ROW(A744),4)=0,A744,"")</f>
        <v>4049</v>
      </c>
      <c r="C741" t="str">
        <f>IF(MOD(ROW(A742)+2,4)=0,A742,"")</f>
        <v>Tiszaújváros</v>
      </c>
      <c r="D741" t="str">
        <f>IF(MOD(ROW(A743)+1,4)=0,A743,"")</f>
        <v>Villám u. 6</v>
      </c>
    </row>
    <row r="742" spans="1:4" x14ac:dyDescent="0.2">
      <c r="A742" t="s">
        <v>51</v>
      </c>
      <c r="B742" t="str">
        <f>IF(MOD(ROW(A745),4)=0,A745,"")</f>
        <v/>
      </c>
      <c r="C742" t="str">
        <f>IF(MOD(ROW(A743)+2,4)=0,A743,"")</f>
        <v/>
      </c>
      <c r="D742" t="str">
        <f>IF(MOD(ROW(A744)+1,4)=0,A744,"")</f>
        <v/>
      </c>
    </row>
    <row r="743" spans="1:4" x14ac:dyDescent="0.2">
      <c r="A743" t="s">
        <v>1505</v>
      </c>
      <c r="B743" t="str">
        <f>IF(MOD(ROW(A746),4)=0,A746,"")</f>
        <v/>
      </c>
      <c r="C743" t="str">
        <f>IF(MOD(ROW(A744)+2,4)=0,A744,"")</f>
        <v/>
      </c>
      <c r="D743" t="str">
        <f>IF(MOD(ROW(A745)+1,4)=0,A745,"")</f>
        <v/>
      </c>
    </row>
    <row r="744" spans="1:4" x14ac:dyDescent="0.2">
      <c r="A744">
        <v>4049</v>
      </c>
      <c r="B744" t="str">
        <f>IF(MOD(ROW(A747),4)=0,A747,"")</f>
        <v/>
      </c>
      <c r="C744" t="str">
        <f>IF(MOD(ROW(A745)+2,4)=0,A745,"")</f>
        <v/>
      </c>
      <c r="D744" t="str">
        <f>IF(MOD(ROW(A746)+1,4)=0,A746,"")</f>
        <v/>
      </c>
    </row>
    <row r="745" spans="1:4" x14ac:dyDescent="0.2">
      <c r="A745" t="s">
        <v>1506</v>
      </c>
      <c r="B745">
        <f>IF(MOD(ROW(A748),4)=0,A748,"")</f>
        <v>1788</v>
      </c>
      <c r="C745" t="str">
        <f>IF(MOD(ROW(A746)+2,4)=0,A746,"")</f>
        <v>Szentlőrinc</v>
      </c>
      <c r="D745" t="str">
        <f>IF(MOD(ROW(A747)+1,4)=0,A747,"")</f>
        <v>Honfoglalás út 40. c/1</v>
      </c>
    </row>
    <row r="746" spans="1:4" x14ac:dyDescent="0.2">
      <c r="A746" t="s">
        <v>771</v>
      </c>
      <c r="B746" t="str">
        <f>IF(MOD(ROW(A749),4)=0,A749,"")</f>
        <v/>
      </c>
      <c r="C746" t="str">
        <f>IF(MOD(ROW(A747)+2,4)=0,A747,"")</f>
        <v/>
      </c>
      <c r="D746" t="str">
        <f>IF(MOD(ROW(A748)+1,4)=0,A748,"")</f>
        <v/>
      </c>
    </row>
    <row r="747" spans="1:4" x14ac:dyDescent="0.2">
      <c r="A747" t="s">
        <v>1507</v>
      </c>
      <c r="B747" t="str">
        <f>IF(MOD(ROW(A750),4)=0,A750,"")</f>
        <v/>
      </c>
      <c r="C747" t="str">
        <f>IF(MOD(ROW(A748)+2,4)=0,A748,"")</f>
        <v/>
      </c>
      <c r="D747" t="str">
        <f>IF(MOD(ROW(A749)+1,4)=0,A749,"")</f>
        <v/>
      </c>
    </row>
    <row r="748" spans="1:4" x14ac:dyDescent="0.2">
      <c r="A748">
        <v>1788</v>
      </c>
      <c r="B748" t="str">
        <f>IF(MOD(ROW(A751),4)=0,A751,"")</f>
        <v/>
      </c>
      <c r="C748" t="str">
        <f>IF(MOD(ROW(A749)+2,4)=0,A749,"")</f>
        <v/>
      </c>
      <c r="D748" t="str">
        <f>IF(MOD(ROW(A750)+1,4)=0,A750,"")</f>
        <v/>
      </c>
    </row>
    <row r="749" spans="1:4" x14ac:dyDescent="0.2">
      <c r="A749" t="s">
        <v>1508</v>
      </c>
      <c r="B749">
        <f>IF(MOD(ROW(A752),4)=0,A752,"")</f>
        <v>2888</v>
      </c>
      <c r="C749" t="str">
        <f>IF(MOD(ROW(A750)+2,4)=0,A750,"")</f>
        <v>Soltvadkert</v>
      </c>
      <c r="D749" t="str">
        <f>IF(MOD(ROW(A751)+1,4)=0,A751,"")</f>
        <v>Tisza u. 10</v>
      </c>
    </row>
    <row r="750" spans="1:4" x14ac:dyDescent="0.2">
      <c r="A750" t="s">
        <v>909</v>
      </c>
      <c r="B750" t="str">
        <f>IF(MOD(ROW(A753),4)=0,A753,"")</f>
        <v/>
      </c>
      <c r="C750" t="str">
        <f>IF(MOD(ROW(A751)+2,4)=0,A751,"")</f>
        <v/>
      </c>
      <c r="D750" t="str">
        <f>IF(MOD(ROW(A752)+1,4)=0,A752,"")</f>
        <v/>
      </c>
    </row>
    <row r="751" spans="1:4" x14ac:dyDescent="0.2">
      <c r="A751" t="s">
        <v>1509</v>
      </c>
      <c r="B751" t="str">
        <f>IF(MOD(ROW(A754),4)=0,A754,"")</f>
        <v/>
      </c>
      <c r="C751" t="str">
        <f>IF(MOD(ROW(A752)+2,4)=0,A752,"")</f>
        <v/>
      </c>
      <c r="D751" t="str">
        <f>IF(MOD(ROW(A753)+1,4)=0,A753,"")</f>
        <v/>
      </c>
    </row>
    <row r="752" spans="1:4" x14ac:dyDescent="0.2">
      <c r="A752">
        <v>2888</v>
      </c>
      <c r="B752" t="str">
        <f>IF(MOD(ROW(A755),4)=0,A755,"")</f>
        <v/>
      </c>
      <c r="C752" t="str">
        <f>IF(MOD(ROW(A753)+2,4)=0,A753,"")</f>
        <v/>
      </c>
      <c r="D752" t="str">
        <f>IF(MOD(ROW(A754)+1,4)=0,A754,"")</f>
        <v/>
      </c>
    </row>
    <row r="753" spans="1:4" x14ac:dyDescent="0.2">
      <c r="A753" t="s">
        <v>1510</v>
      </c>
      <c r="B753">
        <f>IF(MOD(ROW(A756),4)=0,A756,"")</f>
        <v>6684</v>
      </c>
      <c r="C753" t="str">
        <f>IF(MOD(ROW(A754)+2,4)=0,A754,"")</f>
        <v>Szentendre</v>
      </c>
      <c r="D753" t="str">
        <f>IF(MOD(ROW(A755)+1,4)=0,A755,"")</f>
        <v>Pipitér u. 10.</v>
      </c>
    </row>
    <row r="754" spans="1:4" x14ac:dyDescent="0.2">
      <c r="A754" t="s">
        <v>63</v>
      </c>
      <c r="B754" t="str">
        <f>IF(MOD(ROW(A757),4)=0,A757,"")</f>
        <v/>
      </c>
      <c r="C754" t="str">
        <f>IF(MOD(ROW(A755)+2,4)=0,A755,"")</f>
        <v/>
      </c>
      <c r="D754" t="str">
        <f>IF(MOD(ROW(A756)+1,4)=0,A756,"")</f>
        <v/>
      </c>
    </row>
    <row r="755" spans="1:4" x14ac:dyDescent="0.2">
      <c r="A755" t="s">
        <v>1511</v>
      </c>
      <c r="B755" t="str">
        <f>IF(MOD(ROW(A758),4)=0,A758,"")</f>
        <v/>
      </c>
      <c r="C755" t="str">
        <f>IF(MOD(ROW(A756)+2,4)=0,A756,"")</f>
        <v/>
      </c>
      <c r="D755" t="str">
        <f>IF(MOD(ROW(A757)+1,4)=0,A757,"")</f>
        <v/>
      </c>
    </row>
    <row r="756" spans="1:4" x14ac:dyDescent="0.2">
      <c r="A756">
        <v>6684</v>
      </c>
      <c r="B756" t="str">
        <f>IF(MOD(ROW(A759),4)=0,A759,"")</f>
        <v/>
      </c>
      <c r="C756" t="str">
        <f>IF(MOD(ROW(A757)+2,4)=0,A757,"")</f>
        <v/>
      </c>
      <c r="D756" t="str">
        <f>IF(MOD(ROW(A758)+1,4)=0,A758,"")</f>
        <v/>
      </c>
    </row>
    <row r="757" spans="1:4" x14ac:dyDescent="0.2">
      <c r="A757" t="s">
        <v>1512</v>
      </c>
      <c r="B757">
        <f>IF(MOD(ROW(A760),4)=0,A760,"")</f>
        <v>9931</v>
      </c>
      <c r="C757" t="str">
        <f>IF(MOD(ROW(A758)+2,4)=0,A758,"")</f>
        <v>Hajdúböszörmény</v>
      </c>
      <c r="D757" t="str">
        <f>IF(MOD(ROW(A759)+1,4)=0,A759,"")</f>
        <v>Tóga u 13.  2/7.</v>
      </c>
    </row>
    <row r="758" spans="1:4" x14ac:dyDescent="0.2">
      <c r="A758" t="s">
        <v>55</v>
      </c>
      <c r="B758" t="str">
        <f>IF(MOD(ROW(A761),4)=0,A761,"")</f>
        <v/>
      </c>
      <c r="C758" t="str">
        <f>IF(MOD(ROW(A759)+2,4)=0,A759,"")</f>
        <v/>
      </c>
      <c r="D758" t="str">
        <f>IF(MOD(ROW(A760)+1,4)=0,A760,"")</f>
        <v/>
      </c>
    </row>
    <row r="759" spans="1:4" x14ac:dyDescent="0.2">
      <c r="A759" t="s">
        <v>1513</v>
      </c>
      <c r="B759" t="str">
        <f>IF(MOD(ROW(A762),4)=0,A762,"")</f>
        <v/>
      </c>
      <c r="C759" t="str">
        <f>IF(MOD(ROW(A760)+2,4)=0,A760,"")</f>
        <v/>
      </c>
      <c r="D759" t="str">
        <f>IF(MOD(ROW(A761)+1,4)=0,A761,"")</f>
        <v/>
      </c>
    </row>
    <row r="760" spans="1:4" x14ac:dyDescent="0.2">
      <c r="A760">
        <v>9931</v>
      </c>
      <c r="B760" t="str">
        <f>IF(MOD(ROW(A763),4)=0,A763,"")</f>
        <v/>
      </c>
      <c r="C760" t="str">
        <f>IF(MOD(ROW(A761)+2,4)=0,A761,"")</f>
        <v/>
      </c>
      <c r="D760" t="str">
        <f>IF(MOD(ROW(A762)+1,4)=0,A762,"")</f>
        <v/>
      </c>
    </row>
    <row r="761" spans="1:4" x14ac:dyDescent="0.2">
      <c r="A761" t="s">
        <v>1514</v>
      </c>
      <c r="B761">
        <f>IF(MOD(ROW(A764),4)=0,A764,"")</f>
        <v>4326</v>
      </c>
      <c r="C761" t="str">
        <f>IF(MOD(ROW(A762)+2,4)=0,A762,"")</f>
        <v>Gyomaendrőd</v>
      </c>
      <c r="D761" t="str">
        <f>IF(MOD(ROW(A763)+1,4)=0,A763,"")</f>
        <v>Vizimolnár köz. 12.</v>
      </c>
    </row>
    <row r="762" spans="1:4" x14ac:dyDescent="0.2">
      <c r="A762" t="s">
        <v>82</v>
      </c>
      <c r="B762" t="str">
        <f>IF(MOD(ROW(A765),4)=0,A765,"")</f>
        <v/>
      </c>
      <c r="C762" t="str">
        <f>IF(MOD(ROW(A763)+2,4)=0,A763,"")</f>
        <v/>
      </c>
      <c r="D762" t="str">
        <f>IF(MOD(ROW(A764)+1,4)=0,A764,"")</f>
        <v/>
      </c>
    </row>
    <row r="763" spans="1:4" x14ac:dyDescent="0.2">
      <c r="A763" t="s">
        <v>1515</v>
      </c>
      <c r="B763" t="str">
        <f>IF(MOD(ROW(A766),4)=0,A766,"")</f>
        <v/>
      </c>
      <c r="C763" t="str">
        <f>IF(MOD(ROW(A764)+2,4)=0,A764,"")</f>
        <v/>
      </c>
      <c r="D763" t="str">
        <f>IF(MOD(ROW(A765)+1,4)=0,A765,"")</f>
        <v/>
      </c>
    </row>
    <row r="764" spans="1:4" x14ac:dyDescent="0.2">
      <c r="A764">
        <v>4326</v>
      </c>
      <c r="B764" t="str">
        <f>IF(MOD(ROW(A767),4)=0,A767,"")</f>
        <v/>
      </c>
      <c r="C764" t="str">
        <f>IF(MOD(ROW(A765)+2,4)=0,A765,"")</f>
        <v/>
      </c>
      <c r="D764" t="str">
        <f>IF(MOD(ROW(A766)+1,4)=0,A766,"")</f>
        <v/>
      </c>
    </row>
    <row r="765" spans="1:4" x14ac:dyDescent="0.2">
      <c r="A765" t="s">
        <v>1516</v>
      </c>
      <c r="B765">
        <f>IF(MOD(ROW(A768),4)=0,A768,"")</f>
        <v>1742</v>
      </c>
      <c r="C765" t="str">
        <f>IF(MOD(ROW(A766)+2,4)=0,A766,"")</f>
        <v>Békés</v>
      </c>
      <c r="D765" t="str">
        <f>IF(MOD(ROW(A767)+1,4)=0,A767,"")</f>
        <v>Vazsa u. 3. 3/7</v>
      </c>
    </row>
    <row r="766" spans="1:4" x14ac:dyDescent="0.2">
      <c r="A766" t="s">
        <v>118</v>
      </c>
      <c r="B766" t="str">
        <f>IF(MOD(ROW(A769),4)=0,A769,"")</f>
        <v/>
      </c>
      <c r="C766" t="str">
        <f>IF(MOD(ROW(A767)+2,4)=0,A767,"")</f>
        <v/>
      </c>
      <c r="D766" t="str">
        <f>IF(MOD(ROW(A768)+1,4)=0,A768,"")</f>
        <v/>
      </c>
    </row>
    <row r="767" spans="1:4" x14ac:dyDescent="0.2">
      <c r="A767" t="s">
        <v>1517</v>
      </c>
      <c r="B767" t="str">
        <f>IF(MOD(ROW(A770),4)=0,A770,"")</f>
        <v/>
      </c>
      <c r="C767" t="str">
        <f>IF(MOD(ROW(A768)+2,4)=0,A768,"")</f>
        <v/>
      </c>
      <c r="D767" t="str">
        <f>IF(MOD(ROW(A769)+1,4)=0,A769,"")</f>
        <v/>
      </c>
    </row>
    <row r="768" spans="1:4" x14ac:dyDescent="0.2">
      <c r="A768">
        <v>1742</v>
      </c>
      <c r="B768" t="str">
        <f>IF(MOD(ROW(A771),4)=0,A771,"")</f>
        <v/>
      </c>
      <c r="C768" t="str">
        <f>IF(MOD(ROW(A769)+2,4)=0,A769,"")</f>
        <v/>
      </c>
      <c r="D768" t="str">
        <f>IF(MOD(ROW(A770)+1,4)=0,A770,"")</f>
        <v/>
      </c>
    </row>
    <row r="769" spans="1:4" x14ac:dyDescent="0.2">
      <c r="A769" t="s">
        <v>1518</v>
      </c>
      <c r="B769">
        <f>IF(MOD(ROW(A772),4)=0,A772,"")</f>
        <v>7764</v>
      </c>
      <c r="C769" t="str">
        <f>IF(MOD(ROW(A770)+2,4)=0,A770,"")</f>
        <v>Szentgotthárd</v>
      </c>
      <c r="D769" t="str">
        <f>IF(MOD(ROW(A771)+1,4)=0,A771,"")</f>
        <v>Varsa u. 3. IV/10</v>
      </c>
    </row>
    <row r="770" spans="1:4" x14ac:dyDescent="0.2">
      <c r="A770" t="s">
        <v>933</v>
      </c>
      <c r="B770" t="str">
        <f>IF(MOD(ROW(A773),4)=0,A773,"")</f>
        <v/>
      </c>
      <c r="C770" t="str">
        <f>IF(MOD(ROW(A771)+2,4)=0,A771,"")</f>
        <v/>
      </c>
      <c r="D770" t="str">
        <f>IF(MOD(ROW(A772)+1,4)=0,A772,"")</f>
        <v/>
      </c>
    </row>
    <row r="771" spans="1:4" x14ac:dyDescent="0.2">
      <c r="A771" t="s">
        <v>1519</v>
      </c>
      <c r="B771" t="str">
        <f>IF(MOD(ROW(A774),4)=0,A774,"")</f>
        <v/>
      </c>
      <c r="C771" t="str">
        <f>IF(MOD(ROW(A772)+2,4)=0,A772,"")</f>
        <v/>
      </c>
      <c r="D771" t="str">
        <f>IF(MOD(ROW(A773)+1,4)=0,A773,"")</f>
        <v/>
      </c>
    </row>
    <row r="772" spans="1:4" x14ac:dyDescent="0.2">
      <c r="A772">
        <v>7764</v>
      </c>
      <c r="B772" t="str">
        <f>IF(MOD(ROW(A775),4)=0,A775,"")</f>
        <v/>
      </c>
      <c r="C772" t="str">
        <f>IF(MOD(ROW(A773)+2,4)=0,A773,"")</f>
        <v/>
      </c>
      <c r="D772" t="str">
        <f>IF(MOD(ROW(A774)+1,4)=0,A774,"")</f>
        <v/>
      </c>
    </row>
    <row r="773" spans="1:4" x14ac:dyDescent="0.2">
      <c r="A773" t="s">
        <v>1520</v>
      </c>
      <c r="B773">
        <f>IF(MOD(ROW(A776),4)=0,A776,"")</f>
        <v>7145</v>
      </c>
      <c r="C773" t="str">
        <f>IF(MOD(ROW(A774)+2,4)=0,A774,"")</f>
        <v>Budakeszi</v>
      </c>
      <c r="D773" t="str">
        <f>IF(MOD(ROW(A775)+1,4)=0,A775,"")</f>
        <v>Amfiteátrum u. 23.</v>
      </c>
    </row>
    <row r="774" spans="1:4" x14ac:dyDescent="0.2">
      <c r="A774" t="s">
        <v>894</v>
      </c>
      <c r="B774" t="str">
        <f>IF(MOD(ROW(A777),4)=0,A777,"")</f>
        <v/>
      </c>
      <c r="C774" t="str">
        <f>IF(MOD(ROW(A775)+2,4)=0,A775,"")</f>
        <v/>
      </c>
      <c r="D774" t="str">
        <f>IF(MOD(ROW(A776)+1,4)=0,A776,"")</f>
        <v/>
      </c>
    </row>
    <row r="775" spans="1:4" x14ac:dyDescent="0.2">
      <c r="A775" t="s">
        <v>1521</v>
      </c>
      <c r="B775" t="str">
        <f>IF(MOD(ROW(A778),4)=0,A778,"")</f>
        <v/>
      </c>
      <c r="C775" t="str">
        <f>IF(MOD(ROW(A776)+2,4)=0,A776,"")</f>
        <v/>
      </c>
      <c r="D775" t="str">
        <f>IF(MOD(ROW(A777)+1,4)=0,A777,"")</f>
        <v/>
      </c>
    </row>
    <row r="776" spans="1:4" x14ac:dyDescent="0.2">
      <c r="A776">
        <v>7145</v>
      </c>
      <c r="B776" t="str">
        <f>IF(MOD(ROW(A779),4)=0,A779,"")</f>
        <v/>
      </c>
      <c r="C776" t="str">
        <f>IF(MOD(ROW(A777)+2,4)=0,A777,"")</f>
        <v/>
      </c>
      <c r="D776" t="str">
        <f>IF(MOD(ROW(A778)+1,4)=0,A778,"")</f>
        <v/>
      </c>
    </row>
    <row r="777" spans="1:4" x14ac:dyDescent="0.2">
      <c r="A777" t="s">
        <v>1522</v>
      </c>
      <c r="B777">
        <f>IF(MOD(ROW(A780),4)=0,A780,"")</f>
        <v>8076</v>
      </c>
      <c r="C777" t="str">
        <f>IF(MOD(ROW(A778)+2,4)=0,A778,"")</f>
        <v>Csorna</v>
      </c>
      <c r="D777" t="str">
        <f>IF(MOD(ROW(A779)+1,4)=0,A779,"")</f>
        <v>Lőpormalom u. 9. fsz. 2.</v>
      </c>
    </row>
    <row r="778" spans="1:4" x14ac:dyDescent="0.2">
      <c r="A778" t="s">
        <v>707</v>
      </c>
      <c r="B778" t="str">
        <f>IF(MOD(ROW(A781),4)=0,A781,"")</f>
        <v/>
      </c>
      <c r="C778" t="str">
        <f>IF(MOD(ROW(A779)+2,4)=0,A779,"")</f>
        <v/>
      </c>
      <c r="D778" t="str">
        <f>IF(MOD(ROW(A780)+1,4)=0,A780,"")</f>
        <v/>
      </c>
    </row>
    <row r="779" spans="1:4" x14ac:dyDescent="0.2">
      <c r="A779" t="s">
        <v>1523</v>
      </c>
      <c r="B779" t="str">
        <f>IF(MOD(ROW(A782),4)=0,A782,"")</f>
        <v/>
      </c>
      <c r="C779" t="str">
        <f>IF(MOD(ROW(A780)+2,4)=0,A780,"")</f>
        <v/>
      </c>
      <c r="D779" t="str">
        <f>IF(MOD(ROW(A781)+1,4)=0,A781,"")</f>
        <v/>
      </c>
    </row>
    <row r="780" spans="1:4" x14ac:dyDescent="0.2">
      <c r="A780">
        <v>8076</v>
      </c>
      <c r="B780" t="str">
        <f>IF(MOD(ROW(A783),4)=0,A783,"")</f>
        <v/>
      </c>
      <c r="C780" t="str">
        <f>IF(MOD(ROW(A781)+2,4)=0,A781,"")</f>
        <v/>
      </c>
      <c r="D780" t="str">
        <f>IF(MOD(ROW(A782)+1,4)=0,A782,"")</f>
        <v/>
      </c>
    </row>
    <row r="781" spans="1:4" x14ac:dyDescent="0.2">
      <c r="A781" t="s">
        <v>1524</v>
      </c>
      <c r="B781">
        <f>IF(MOD(ROW(A784),4)=0,A784,"")</f>
        <v>5595</v>
      </c>
      <c r="C781" t="str">
        <f>IF(MOD(ROW(A782)+2,4)=0,A782,"")</f>
        <v>Szentes</v>
      </c>
      <c r="D781" t="str">
        <f>IF(MOD(ROW(A783)+1,4)=0,A783,"")</f>
        <v>Kadosa u. 57. 2/4.</v>
      </c>
    </row>
    <row r="782" spans="1:4" x14ac:dyDescent="0.2">
      <c r="A782" t="s">
        <v>99</v>
      </c>
      <c r="B782" t="str">
        <f>IF(MOD(ROW(A785),4)=0,A785,"")</f>
        <v/>
      </c>
      <c r="C782" t="str">
        <f>IF(MOD(ROW(A783)+2,4)=0,A783,"")</f>
        <v/>
      </c>
      <c r="D782" t="str">
        <f>IF(MOD(ROW(A784)+1,4)=0,A784,"")</f>
        <v/>
      </c>
    </row>
    <row r="783" spans="1:4" x14ac:dyDescent="0.2">
      <c r="A783" t="s">
        <v>1525</v>
      </c>
      <c r="B783" t="str">
        <f>IF(MOD(ROW(A786),4)=0,A786,"")</f>
        <v/>
      </c>
      <c r="C783" t="str">
        <f>IF(MOD(ROW(A784)+2,4)=0,A784,"")</f>
        <v/>
      </c>
      <c r="D783" t="str">
        <f>IF(MOD(ROW(A785)+1,4)=0,A785,"")</f>
        <v/>
      </c>
    </row>
    <row r="784" spans="1:4" x14ac:dyDescent="0.2">
      <c r="A784">
        <v>5595</v>
      </c>
      <c r="B784" t="str">
        <f>IF(MOD(ROW(A787),4)=0,A787,"")</f>
        <v/>
      </c>
      <c r="C784" t="str">
        <f>IF(MOD(ROW(A785)+2,4)=0,A785,"")</f>
        <v/>
      </c>
      <c r="D784" t="str">
        <f>IF(MOD(ROW(A786)+1,4)=0,A786,"")</f>
        <v/>
      </c>
    </row>
    <row r="785" spans="1:4" x14ac:dyDescent="0.2">
      <c r="A785" t="s">
        <v>322</v>
      </c>
      <c r="B785">
        <f>IF(MOD(ROW(A788),4)=0,A788,"")</f>
        <v>8496</v>
      </c>
      <c r="C785" t="str">
        <f>IF(MOD(ROW(A786)+2,4)=0,A786,"")</f>
        <v>Pomáz</v>
      </c>
      <c r="D785" t="str">
        <f>IF(MOD(ROW(A787)+1,4)=0,A787,"")</f>
        <v>Lőpormalom u. 15. II. 9.</v>
      </c>
    </row>
    <row r="786" spans="1:4" x14ac:dyDescent="0.2">
      <c r="A786" t="s">
        <v>665</v>
      </c>
      <c r="B786" t="str">
        <f>IF(MOD(ROW(A789),4)=0,A789,"")</f>
        <v/>
      </c>
      <c r="C786" t="str">
        <f>IF(MOD(ROW(A787)+2,4)=0,A787,"")</f>
        <v/>
      </c>
      <c r="D786" t="str">
        <f>IF(MOD(ROW(A788)+1,4)=0,A788,"")</f>
        <v/>
      </c>
    </row>
    <row r="787" spans="1:4" x14ac:dyDescent="0.2">
      <c r="A787" t="s">
        <v>1526</v>
      </c>
      <c r="B787" t="str">
        <f>IF(MOD(ROW(A790),4)=0,A790,"")</f>
        <v/>
      </c>
      <c r="C787" t="str">
        <f>IF(MOD(ROW(A788)+2,4)=0,A788,"")</f>
        <v/>
      </c>
      <c r="D787" t="str">
        <f>IF(MOD(ROW(A789)+1,4)=0,A789,"")</f>
        <v/>
      </c>
    </row>
    <row r="788" spans="1:4" x14ac:dyDescent="0.2">
      <c r="A788">
        <v>8496</v>
      </c>
      <c r="B788" t="str">
        <f>IF(MOD(ROW(A791),4)=0,A791,"")</f>
        <v/>
      </c>
      <c r="C788" t="str">
        <f>IF(MOD(ROW(A789)+2,4)=0,A789,"")</f>
        <v/>
      </c>
      <c r="D788" t="str">
        <f>IF(MOD(ROW(A790)+1,4)=0,A790,"")</f>
        <v/>
      </c>
    </row>
    <row r="789" spans="1:4" x14ac:dyDescent="0.2">
      <c r="A789" t="s">
        <v>1527</v>
      </c>
      <c r="B789">
        <f>IF(MOD(ROW(A792),4)=0,A792,"")</f>
        <v>5850</v>
      </c>
      <c r="C789" t="str">
        <f>IF(MOD(ROW(A790)+2,4)=0,A790,"")</f>
        <v>Szeghalom</v>
      </c>
      <c r="D789" t="str">
        <f>IF(MOD(ROW(A791)+1,4)=0,A791,"")</f>
        <v>Nánási u. 4/B</v>
      </c>
    </row>
    <row r="790" spans="1:4" x14ac:dyDescent="0.2">
      <c r="A790" t="s">
        <v>1347</v>
      </c>
      <c r="B790" t="str">
        <f>IF(MOD(ROW(A793),4)=0,A793,"")</f>
        <v/>
      </c>
      <c r="C790" t="str">
        <f>IF(MOD(ROW(A791)+2,4)=0,A791,"")</f>
        <v/>
      </c>
      <c r="D790" t="str">
        <f>IF(MOD(ROW(A792)+1,4)=0,A792,"")</f>
        <v/>
      </c>
    </row>
    <row r="791" spans="1:4" x14ac:dyDescent="0.2">
      <c r="A791" t="s">
        <v>1528</v>
      </c>
      <c r="B791" t="str">
        <f>IF(MOD(ROW(A794),4)=0,A794,"")</f>
        <v/>
      </c>
      <c r="C791" t="str">
        <f>IF(MOD(ROW(A792)+2,4)=0,A792,"")</f>
        <v/>
      </c>
      <c r="D791" t="str">
        <f>IF(MOD(ROW(A793)+1,4)=0,A793,"")</f>
        <v/>
      </c>
    </row>
    <row r="792" spans="1:4" x14ac:dyDescent="0.2">
      <c r="A792">
        <v>5850</v>
      </c>
      <c r="B792" t="str">
        <f>IF(MOD(ROW(A795),4)=0,A795,"")</f>
        <v/>
      </c>
      <c r="C792" t="str">
        <f>IF(MOD(ROW(A793)+2,4)=0,A793,"")</f>
        <v/>
      </c>
      <c r="D792" t="str">
        <f>IF(MOD(ROW(A794)+1,4)=0,A794,"")</f>
        <v/>
      </c>
    </row>
    <row r="793" spans="1:4" x14ac:dyDescent="0.2">
      <c r="A793" t="s">
        <v>1529</v>
      </c>
      <c r="B793">
        <f>IF(MOD(ROW(A796),4)=0,A796,"")</f>
        <v>2106</v>
      </c>
      <c r="C793" t="str">
        <f>IF(MOD(ROW(A794)+2,4)=0,A794,"")</f>
        <v>Dunakeszi</v>
      </c>
      <c r="D793" t="str">
        <f>IF(MOD(ROW(A795)+1,4)=0,A795,"")</f>
        <v>Nánási u. 2.  VI/17.</v>
      </c>
    </row>
    <row r="794" spans="1:4" x14ac:dyDescent="0.2">
      <c r="A794" t="s">
        <v>30</v>
      </c>
      <c r="B794" t="str">
        <f>IF(MOD(ROW(A797),4)=0,A797,"")</f>
        <v/>
      </c>
      <c r="C794" t="str">
        <f>IF(MOD(ROW(A795)+2,4)=0,A795,"")</f>
        <v/>
      </c>
      <c r="D794" t="str">
        <f>IF(MOD(ROW(A796)+1,4)=0,A796,"")</f>
        <v/>
      </c>
    </row>
    <row r="795" spans="1:4" x14ac:dyDescent="0.2">
      <c r="A795" t="s">
        <v>1530</v>
      </c>
      <c r="B795" t="str">
        <f>IF(MOD(ROW(A798),4)=0,A798,"")</f>
        <v/>
      </c>
      <c r="C795" t="str">
        <f>IF(MOD(ROW(A796)+2,4)=0,A796,"")</f>
        <v/>
      </c>
      <c r="D795" t="str">
        <f>IF(MOD(ROW(A797)+1,4)=0,A797,"")</f>
        <v/>
      </c>
    </row>
    <row r="796" spans="1:4" x14ac:dyDescent="0.2">
      <c r="A796">
        <v>2106</v>
      </c>
      <c r="B796" t="str">
        <f>IF(MOD(ROW(A799),4)=0,A799,"")</f>
        <v/>
      </c>
      <c r="C796" t="str">
        <f>IF(MOD(ROW(A797)+2,4)=0,A797,"")</f>
        <v/>
      </c>
      <c r="D796" t="str">
        <f>IF(MOD(ROW(A798)+1,4)=0,A798,"")</f>
        <v/>
      </c>
    </row>
    <row r="797" spans="1:4" x14ac:dyDescent="0.2">
      <c r="A797" t="s">
        <v>1531</v>
      </c>
      <c r="B797">
        <f>IF(MOD(ROW(A800),4)=0,A800,"")</f>
        <v>6218</v>
      </c>
      <c r="C797" t="str">
        <f>IF(MOD(ROW(A798)+2,4)=0,A798,"")</f>
        <v>Tab</v>
      </c>
      <c r="D797" t="str">
        <f>IF(MOD(ROW(A799)+1,4)=0,A799,"")</f>
        <v>Malomkerék u. 7</v>
      </c>
    </row>
    <row r="798" spans="1:4" x14ac:dyDescent="0.2">
      <c r="A798" t="s">
        <v>715</v>
      </c>
      <c r="B798" t="str">
        <f>IF(MOD(ROW(A801),4)=0,A801,"")</f>
        <v/>
      </c>
      <c r="C798" t="str">
        <f>IF(MOD(ROW(A799)+2,4)=0,A799,"")</f>
        <v/>
      </c>
      <c r="D798" t="str">
        <f>IF(MOD(ROW(A800)+1,4)=0,A800,"")</f>
        <v/>
      </c>
    </row>
    <row r="799" spans="1:4" x14ac:dyDescent="0.2">
      <c r="A799" t="s">
        <v>1532</v>
      </c>
      <c r="B799" t="str">
        <f>IF(MOD(ROW(A802),4)=0,A802,"")</f>
        <v/>
      </c>
      <c r="C799" t="str">
        <f>IF(MOD(ROW(A800)+2,4)=0,A800,"")</f>
        <v/>
      </c>
      <c r="D799" t="str">
        <f>IF(MOD(ROW(A801)+1,4)=0,A801,"")</f>
        <v/>
      </c>
    </row>
    <row r="800" spans="1:4" x14ac:dyDescent="0.2">
      <c r="A800">
        <v>6218</v>
      </c>
      <c r="B800" t="str">
        <f>IF(MOD(ROW(A803),4)=0,A803,"")</f>
        <v/>
      </c>
      <c r="C800" t="str">
        <f>IF(MOD(ROW(A801)+2,4)=0,A801,"")</f>
        <v/>
      </c>
      <c r="D800" t="str">
        <f>IF(MOD(ROW(A802)+1,4)=0,A802,"")</f>
        <v/>
      </c>
    </row>
    <row r="801" spans="1:4" x14ac:dyDescent="0.2">
      <c r="A801" t="s">
        <v>1533</v>
      </c>
      <c r="B801">
        <f>IF(MOD(ROW(A804),4)=0,A804,"")</f>
        <v>5439</v>
      </c>
      <c r="C801" t="str">
        <f>IF(MOD(ROW(A802)+2,4)=0,A802,"")</f>
        <v>Hajdúdorog</v>
      </c>
      <c r="D801" t="str">
        <f>IF(MOD(ROW(A803)+1,4)=0,A803,"")</f>
        <v>Lőpormalom u. 5.</v>
      </c>
    </row>
    <row r="802" spans="1:4" x14ac:dyDescent="0.2">
      <c r="A802" t="s">
        <v>507</v>
      </c>
      <c r="B802" t="str">
        <f>IF(MOD(ROW(A805),4)=0,A805,"")</f>
        <v/>
      </c>
      <c r="C802" t="str">
        <f>IF(MOD(ROW(A803)+2,4)=0,A803,"")</f>
        <v/>
      </c>
      <c r="D802" t="str">
        <f>IF(MOD(ROW(A804)+1,4)=0,A804,"")</f>
        <v/>
      </c>
    </row>
    <row r="803" spans="1:4" x14ac:dyDescent="0.2">
      <c r="A803" t="s">
        <v>1534</v>
      </c>
      <c r="B803" t="str">
        <f>IF(MOD(ROW(A806),4)=0,A806,"")</f>
        <v/>
      </c>
      <c r="C803" t="str">
        <f>IF(MOD(ROW(A804)+2,4)=0,A804,"")</f>
        <v/>
      </c>
      <c r="D803" t="str">
        <f>IF(MOD(ROW(A805)+1,4)=0,A805,"")</f>
        <v/>
      </c>
    </row>
    <row r="804" spans="1:4" x14ac:dyDescent="0.2">
      <c r="A804">
        <v>5439</v>
      </c>
      <c r="B804" t="str">
        <f>IF(MOD(ROW(A807),4)=0,A807,"")</f>
        <v/>
      </c>
      <c r="C804" t="str">
        <f>IF(MOD(ROW(A805)+2,4)=0,A805,"")</f>
        <v/>
      </c>
      <c r="D804" t="str">
        <f>IF(MOD(ROW(A806)+1,4)=0,A806,"")</f>
        <v/>
      </c>
    </row>
    <row r="805" spans="1:4" x14ac:dyDescent="0.2">
      <c r="A805" t="s">
        <v>1535</v>
      </c>
      <c r="B805">
        <f>IF(MOD(ROW(A808),4)=0,A808,"")</f>
        <v>8721</v>
      </c>
      <c r="C805" t="str">
        <f>IF(MOD(ROW(A806)+2,4)=0,A806,"")</f>
        <v>Pécel</v>
      </c>
      <c r="D805" t="str">
        <f>IF(MOD(ROW(A807)+1,4)=0,A807,"")</f>
        <v>Sulyok u. 1. III. 13.</v>
      </c>
    </row>
    <row r="806" spans="1:4" x14ac:dyDescent="0.2">
      <c r="A806" t="s">
        <v>600</v>
      </c>
      <c r="B806" t="str">
        <f>IF(MOD(ROW(A809),4)=0,A809,"")</f>
        <v/>
      </c>
      <c r="C806" t="str">
        <f>IF(MOD(ROW(A807)+2,4)=0,A807,"")</f>
        <v/>
      </c>
      <c r="D806" t="str">
        <f>IF(MOD(ROW(A808)+1,4)=0,A808,"")</f>
        <v/>
      </c>
    </row>
    <row r="807" spans="1:4" x14ac:dyDescent="0.2">
      <c r="A807" t="s">
        <v>1536</v>
      </c>
      <c r="B807" t="str">
        <f>IF(MOD(ROW(A810),4)=0,A810,"")</f>
        <v/>
      </c>
      <c r="C807" t="str">
        <f>IF(MOD(ROW(A808)+2,4)=0,A808,"")</f>
        <v/>
      </c>
      <c r="D807" t="str">
        <f>IF(MOD(ROW(A809)+1,4)=0,A809,"")</f>
        <v/>
      </c>
    </row>
    <row r="808" spans="1:4" x14ac:dyDescent="0.2">
      <c r="A808">
        <v>8721</v>
      </c>
      <c r="B808" t="str">
        <f>IF(MOD(ROW(A811),4)=0,A811,"")</f>
        <v/>
      </c>
      <c r="C808" t="str">
        <f>IF(MOD(ROW(A809)+2,4)=0,A809,"")</f>
        <v/>
      </c>
      <c r="D808" t="str">
        <f>IF(MOD(ROW(A810)+1,4)=0,A810,"")</f>
        <v/>
      </c>
    </row>
    <row r="809" spans="1:4" x14ac:dyDescent="0.2">
      <c r="A809" t="s">
        <v>1537</v>
      </c>
      <c r="B809">
        <f>IF(MOD(ROW(A812),4)=0,A812,"")</f>
        <v>3738</v>
      </c>
      <c r="C809" t="str">
        <f>IF(MOD(ROW(A810)+2,4)=0,A810,"")</f>
        <v>Hajdúhadház</v>
      </c>
      <c r="D809" t="str">
        <f>IF(MOD(ROW(A811)+1,4)=0,A811,"")</f>
        <v>Örlő u. 16. 4/11</v>
      </c>
    </row>
    <row r="810" spans="1:4" x14ac:dyDescent="0.2">
      <c r="A810" t="s">
        <v>844</v>
      </c>
      <c r="B810" t="str">
        <f>IF(MOD(ROW(A813),4)=0,A813,"")</f>
        <v/>
      </c>
      <c r="C810" t="str">
        <f>IF(MOD(ROW(A811)+2,4)=0,A811,"")</f>
        <v/>
      </c>
      <c r="D810" t="str">
        <f>IF(MOD(ROW(A812)+1,4)=0,A812,"")</f>
        <v/>
      </c>
    </row>
    <row r="811" spans="1:4" x14ac:dyDescent="0.2">
      <c r="A811" t="s">
        <v>1538</v>
      </c>
      <c r="B811" t="str">
        <f>IF(MOD(ROW(A814),4)=0,A814,"")</f>
        <v/>
      </c>
      <c r="C811" t="str">
        <f>IF(MOD(ROW(A812)+2,4)=0,A812,"")</f>
        <v/>
      </c>
      <c r="D811" t="str">
        <f>IF(MOD(ROW(A813)+1,4)=0,A813,"")</f>
        <v/>
      </c>
    </row>
    <row r="812" spans="1:4" x14ac:dyDescent="0.2">
      <c r="A812">
        <v>3738</v>
      </c>
      <c r="B812" t="str">
        <f>IF(MOD(ROW(A815),4)=0,A815,"")</f>
        <v/>
      </c>
      <c r="C812" t="str">
        <f>IF(MOD(ROW(A813)+2,4)=0,A813,"")</f>
        <v/>
      </c>
      <c r="D812" t="str">
        <f>IF(MOD(ROW(A814)+1,4)=0,A814,"")</f>
        <v/>
      </c>
    </row>
    <row r="813" spans="1:4" x14ac:dyDescent="0.2">
      <c r="A813" t="s">
        <v>1539</v>
      </c>
      <c r="B813">
        <f>IF(MOD(ROW(A816),4)=0,A816,"")</f>
        <v>1045</v>
      </c>
      <c r="C813" t="str">
        <f>IF(MOD(ROW(A814)+2,4)=0,A814,"")</f>
        <v>Tokaj</v>
      </c>
      <c r="D813" t="str">
        <f>IF(MOD(ROW(A815)+1,4)=0,A815,"")</f>
        <v>Amfiteátrum u. 11. 4/14</v>
      </c>
    </row>
    <row r="814" spans="1:4" x14ac:dyDescent="0.2">
      <c r="A814" t="s">
        <v>1358</v>
      </c>
      <c r="B814" t="str">
        <f>IF(MOD(ROW(A817),4)=0,A817,"")</f>
        <v/>
      </c>
      <c r="C814" t="str">
        <f>IF(MOD(ROW(A815)+2,4)=0,A815,"")</f>
        <v/>
      </c>
      <c r="D814" t="str">
        <f>IF(MOD(ROW(A816)+1,4)=0,A816,"")</f>
        <v/>
      </c>
    </row>
    <row r="815" spans="1:4" x14ac:dyDescent="0.2">
      <c r="A815" t="s">
        <v>1540</v>
      </c>
      <c r="B815" t="str">
        <f>IF(MOD(ROW(A818),4)=0,A818,"")</f>
        <v/>
      </c>
      <c r="C815" t="str">
        <f>IF(MOD(ROW(A816)+2,4)=0,A816,"")</f>
        <v/>
      </c>
      <c r="D815" t="str">
        <f>IF(MOD(ROW(A817)+1,4)=0,A817,"")</f>
        <v/>
      </c>
    </row>
    <row r="816" spans="1:4" x14ac:dyDescent="0.2">
      <c r="A816">
        <v>1045</v>
      </c>
      <c r="B816" t="str">
        <f>IF(MOD(ROW(A819),4)=0,A819,"")</f>
        <v/>
      </c>
      <c r="C816" t="str">
        <f>IF(MOD(ROW(A817)+2,4)=0,A817,"")</f>
        <v/>
      </c>
      <c r="D816" t="str">
        <f>IF(MOD(ROW(A818)+1,4)=0,A818,"")</f>
        <v/>
      </c>
    </row>
    <row r="817" spans="1:4" x14ac:dyDescent="0.2">
      <c r="A817" t="s">
        <v>1541</v>
      </c>
      <c r="B817">
        <f>IF(MOD(ROW(A820),4)=0,A820,"")</f>
        <v>5026</v>
      </c>
      <c r="C817" t="str">
        <f>IF(MOD(ROW(A818)+2,4)=0,A818,"")</f>
        <v>Sárvár</v>
      </c>
      <c r="D817" t="str">
        <f>IF(MOD(ROW(A819)+1,4)=0,A819,"")</f>
        <v>Gúla u. 24.</v>
      </c>
    </row>
    <row r="818" spans="1:4" x14ac:dyDescent="0.2">
      <c r="A818" t="s">
        <v>53</v>
      </c>
      <c r="B818" t="str">
        <f>IF(MOD(ROW(A821),4)=0,A821,"")</f>
        <v/>
      </c>
      <c r="C818" t="str">
        <f>IF(MOD(ROW(A819)+2,4)=0,A819,"")</f>
        <v/>
      </c>
      <c r="D818" t="str">
        <f>IF(MOD(ROW(A820)+1,4)=0,A820,"")</f>
        <v/>
      </c>
    </row>
    <row r="819" spans="1:4" x14ac:dyDescent="0.2">
      <c r="A819" t="s">
        <v>1542</v>
      </c>
      <c r="B819" t="str">
        <f>IF(MOD(ROW(A822),4)=0,A822,"")</f>
        <v/>
      </c>
      <c r="C819" t="str">
        <f>IF(MOD(ROW(A820)+2,4)=0,A820,"")</f>
        <v/>
      </c>
      <c r="D819" t="str">
        <f>IF(MOD(ROW(A821)+1,4)=0,A821,"")</f>
        <v/>
      </c>
    </row>
    <row r="820" spans="1:4" x14ac:dyDescent="0.2">
      <c r="A820">
        <v>5026</v>
      </c>
      <c r="B820" t="str">
        <f>IF(MOD(ROW(A823),4)=0,A823,"")</f>
        <v/>
      </c>
      <c r="C820" t="str">
        <f>IF(MOD(ROW(A821)+2,4)=0,A821,"")</f>
        <v/>
      </c>
      <c r="D820" t="str">
        <f>IF(MOD(ROW(A822)+1,4)=0,A822,"")</f>
        <v/>
      </c>
    </row>
    <row r="821" spans="1:4" x14ac:dyDescent="0.2">
      <c r="A821" t="s">
        <v>1543</v>
      </c>
      <c r="B821">
        <f>IF(MOD(ROW(A824),4)=0,A824,"")</f>
        <v>6364</v>
      </c>
      <c r="C821" t="str">
        <f>IF(MOD(ROW(A822)+2,4)=0,A822,"")</f>
        <v>Sárvár</v>
      </c>
      <c r="D821" t="str">
        <f>IF(MOD(ROW(A823)+1,4)=0,A823,"")</f>
        <v>Vizimolnár u. 2.   4/39.</v>
      </c>
    </row>
    <row r="822" spans="1:4" x14ac:dyDescent="0.2">
      <c r="A822" t="s">
        <v>53</v>
      </c>
      <c r="B822" t="str">
        <f>IF(MOD(ROW(A825),4)=0,A825,"")</f>
        <v/>
      </c>
      <c r="C822" t="str">
        <f>IF(MOD(ROW(A823)+2,4)=0,A823,"")</f>
        <v/>
      </c>
      <c r="D822" t="str">
        <f>IF(MOD(ROW(A824)+1,4)=0,A824,"")</f>
        <v/>
      </c>
    </row>
    <row r="823" spans="1:4" x14ac:dyDescent="0.2">
      <c r="A823" t="s">
        <v>1544</v>
      </c>
      <c r="B823" t="str">
        <f>IF(MOD(ROW(A826),4)=0,A826,"")</f>
        <v/>
      </c>
      <c r="C823" t="str">
        <f>IF(MOD(ROW(A824)+2,4)=0,A824,"")</f>
        <v/>
      </c>
      <c r="D823" t="str">
        <f>IF(MOD(ROW(A825)+1,4)=0,A825,"")</f>
        <v/>
      </c>
    </row>
    <row r="824" spans="1:4" x14ac:dyDescent="0.2">
      <c r="A824">
        <v>6364</v>
      </c>
      <c r="B824" t="str">
        <f>IF(MOD(ROW(A827),4)=0,A827,"")</f>
        <v/>
      </c>
      <c r="C824" t="str">
        <f>IF(MOD(ROW(A825)+2,4)=0,A825,"")</f>
        <v/>
      </c>
      <c r="D824" t="str">
        <f>IF(MOD(ROW(A826)+1,4)=0,A826,"")</f>
        <v/>
      </c>
    </row>
    <row r="825" spans="1:4" x14ac:dyDescent="0.2">
      <c r="A825" t="s">
        <v>1545</v>
      </c>
      <c r="B825">
        <f>IF(MOD(ROW(A828),4)=0,A828,"")</f>
        <v>8598</v>
      </c>
      <c r="C825" t="str">
        <f>IF(MOD(ROW(A826)+2,4)=0,A826,"")</f>
        <v>Zalaszentgrót</v>
      </c>
      <c r="D825" t="str">
        <f>IF(MOD(ROW(A827)+1,4)=0,A827,"")</f>
        <v>Vizimolnár u. 4.</v>
      </c>
    </row>
    <row r="826" spans="1:4" x14ac:dyDescent="0.2">
      <c r="A826" t="s">
        <v>1546</v>
      </c>
      <c r="B826" t="str">
        <f>IF(MOD(ROW(A829),4)=0,A829,"")</f>
        <v/>
      </c>
      <c r="C826" t="str">
        <f>IF(MOD(ROW(A827)+2,4)=0,A827,"")</f>
        <v/>
      </c>
      <c r="D826" t="str">
        <f>IF(MOD(ROW(A828)+1,4)=0,A828,"")</f>
        <v/>
      </c>
    </row>
    <row r="827" spans="1:4" x14ac:dyDescent="0.2">
      <c r="A827" t="s">
        <v>1547</v>
      </c>
      <c r="B827" t="str">
        <f>IF(MOD(ROW(A830),4)=0,A830,"")</f>
        <v/>
      </c>
      <c r="C827" t="str">
        <f>IF(MOD(ROW(A828)+2,4)=0,A828,"")</f>
        <v/>
      </c>
      <c r="D827" t="str">
        <f>IF(MOD(ROW(A829)+1,4)=0,A829,"")</f>
        <v/>
      </c>
    </row>
    <row r="828" spans="1:4" x14ac:dyDescent="0.2">
      <c r="A828">
        <v>8598</v>
      </c>
      <c r="B828" t="str">
        <f>IF(MOD(ROW(A831),4)=0,A831,"")</f>
        <v/>
      </c>
      <c r="C828" t="str">
        <f>IF(MOD(ROW(A829)+2,4)=0,A829,"")</f>
        <v/>
      </c>
      <c r="D828" t="str">
        <f>IF(MOD(ROW(A830)+1,4)=0,A830,"")</f>
        <v/>
      </c>
    </row>
    <row r="829" spans="1:4" x14ac:dyDescent="0.2">
      <c r="A829" t="s">
        <v>1548</v>
      </c>
      <c r="B829">
        <f>IF(MOD(ROW(A832),4)=0,A832,"")</f>
        <v>6063</v>
      </c>
      <c r="C829" t="str">
        <f>IF(MOD(ROW(A830)+2,4)=0,A830,"")</f>
        <v>Tamási</v>
      </c>
      <c r="D829" t="str">
        <f>IF(MOD(ROW(A831)+1,4)=0,A831,"")</f>
        <v>Ányos u. 10.</v>
      </c>
    </row>
    <row r="830" spans="1:4" x14ac:dyDescent="0.2">
      <c r="A830" t="s">
        <v>815</v>
      </c>
      <c r="B830" t="str">
        <f>IF(MOD(ROW(A833),4)=0,A833,"")</f>
        <v/>
      </c>
      <c r="C830" t="str">
        <f>IF(MOD(ROW(A831)+2,4)=0,A831,"")</f>
        <v/>
      </c>
      <c r="D830" t="str">
        <f>IF(MOD(ROW(A832)+1,4)=0,A832,"")</f>
        <v/>
      </c>
    </row>
    <row r="831" spans="1:4" x14ac:dyDescent="0.2">
      <c r="A831" t="s">
        <v>1549</v>
      </c>
      <c r="B831" t="str">
        <f>IF(MOD(ROW(A834),4)=0,A834,"")</f>
        <v/>
      </c>
      <c r="C831" t="str">
        <f>IF(MOD(ROW(A832)+2,4)=0,A832,"")</f>
        <v/>
      </c>
      <c r="D831" t="str">
        <f>IF(MOD(ROW(A833)+1,4)=0,A833,"")</f>
        <v/>
      </c>
    </row>
    <row r="832" spans="1:4" x14ac:dyDescent="0.2">
      <c r="A832">
        <v>6063</v>
      </c>
      <c r="B832" t="str">
        <f>IF(MOD(ROW(A835),4)=0,A835,"")</f>
        <v/>
      </c>
      <c r="C832" t="str">
        <f>IF(MOD(ROW(A833)+2,4)=0,A833,"")</f>
        <v/>
      </c>
      <c r="D832" t="str">
        <f>IF(MOD(ROW(A834)+1,4)=0,A834,"")</f>
        <v/>
      </c>
    </row>
    <row r="833" spans="1:4" x14ac:dyDescent="0.2">
      <c r="A833" t="s">
        <v>1550</v>
      </c>
      <c r="B833">
        <f>IF(MOD(ROW(A836),4)=0,A836,"")</f>
        <v>6225</v>
      </c>
      <c r="C833" t="str">
        <f>IF(MOD(ROW(A834)+2,4)=0,A834,"")</f>
        <v>Csepreg</v>
      </c>
      <c r="D833" t="str">
        <f>IF(MOD(ROW(A835)+1,4)=0,A835,"")</f>
        <v>Malomkerék u. 1. fszt. 1.</v>
      </c>
    </row>
    <row r="834" spans="1:4" x14ac:dyDescent="0.2">
      <c r="A834" t="s">
        <v>577</v>
      </c>
      <c r="B834" t="str">
        <f>IF(MOD(ROW(A837),4)=0,A837,"")</f>
        <v/>
      </c>
      <c r="C834" t="str">
        <f>IF(MOD(ROW(A835)+2,4)=0,A835,"")</f>
        <v/>
      </c>
      <c r="D834" t="str">
        <f>IF(MOD(ROW(A836)+1,4)=0,A836,"")</f>
        <v/>
      </c>
    </row>
    <row r="835" spans="1:4" x14ac:dyDescent="0.2">
      <c r="A835" t="s">
        <v>1551</v>
      </c>
      <c r="B835" t="str">
        <f>IF(MOD(ROW(A838),4)=0,A838,"")</f>
        <v/>
      </c>
      <c r="C835" t="str">
        <f>IF(MOD(ROW(A836)+2,4)=0,A836,"")</f>
        <v/>
      </c>
      <c r="D835" t="str">
        <f>IF(MOD(ROW(A837)+1,4)=0,A837,"")</f>
        <v/>
      </c>
    </row>
    <row r="836" spans="1:4" x14ac:dyDescent="0.2">
      <c r="A836">
        <v>6225</v>
      </c>
      <c r="B836" t="str">
        <f>IF(MOD(ROW(A839),4)=0,A839,"")</f>
        <v/>
      </c>
      <c r="C836" t="str">
        <f>IF(MOD(ROW(A837)+2,4)=0,A837,"")</f>
        <v/>
      </c>
      <c r="D836" t="str">
        <f>IF(MOD(ROW(A838)+1,4)=0,A838,"")</f>
        <v/>
      </c>
    </row>
    <row r="837" spans="1:4" x14ac:dyDescent="0.2">
      <c r="A837" t="s">
        <v>1552</v>
      </c>
      <c r="B837">
        <f>IF(MOD(ROW(A840),4)=0,A840,"")</f>
        <v>2597</v>
      </c>
      <c r="C837" t="str">
        <f>IF(MOD(ROW(A838)+2,4)=0,A838,"")</f>
        <v>Ráckeve</v>
      </c>
      <c r="D837" t="str">
        <f>IF(MOD(ROW(A839)+1,4)=0,A839,"")</f>
        <v>Rozália u. 51.</v>
      </c>
    </row>
    <row r="838" spans="1:4" x14ac:dyDescent="0.2">
      <c r="A838" t="s">
        <v>562</v>
      </c>
      <c r="B838" t="str">
        <f>IF(MOD(ROW(A841),4)=0,A841,"")</f>
        <v/>
      </c>
      <c r="C838" t="str">
        <f>IF(MOD(ROW(A839)+2,4)=0,A839,"")</f>
        <v/>
      </c>
      <c r="D838" t="str">
        <f>IF(MOD(ROW(A840)+1,4)=0,A840,"")</f>
        <v/>
      </c>
    </row>
    <row r="839" spans="1:4" x14ac:dyDescent="0.2">
      <c r="A839" t="s">
        <v>1553</v>
      </c>
      <c r="B839" t="str">
        <f>IF(MOD(ROW(A842),4)=0,A842,"")</f>
        <v/>
      </c>
      <c r="C839" t="str">
        <f>IF(MOD(ROW(A840)+2,4)=0,A840,"")</f>
        <v/>
      </c>
      <c r="D839" t="str">
        <f>IF(MOD(ROW(A841)+1,4)=0,A841,"")</f>
        <v/>
      </c>
    </row>
    <row r="840" spans="1:4" x14ac:dyDescent="0.2">
      <c r="A840">
        <v>2597</v>
      </c>
      <c r="B840" t="str">
        <f>IF(MOD(ROW(A843),4)=0,A843,"")</f>
        <v/>
      </c>
      <c r="C840" t="str">
        <f>IF(MOD(ROW(A841)+2,4)=0,A841,"")</f>
        <v/>
      </c>
      <c r="D840" t="str">
        <f>IF(MOD(ROW(A842)+1,4)=0,A842,"")</f>
        <v/>
      </c>
    </row>
    <row r="841" spans="1:4" x14ac:dyDescent="0.2">
      <c r="A841" t="s">
        <v>1554</v>
      </c>
      <c r="B841">
        <f>IF(MOD(ROW(A844),4)=0,A844,"")</f>
        <v>9512</v>
      </c>
      <c r="C841" t="str">
        <f>IF(MOD(ROW(A842)+2,4)=0,A842,"")</f>
        <v>Tiszaföldvár</v>
      </c>
      <c r="D841" t="str">
        <f>IF(MOD(ROW(A843)+1,4)=0,A843,"")</f>
        <v>Rozália utca 40.</v>
      </c>
    </row>
    <row r="842" spans="1:4" x14ac:dyDescent="0.2">
      <c r="A842" t="s">
        <v>846</v>
      </c>
      <c r="B842" t="str">
        <f>IF(MOD(ROW(A845),4)=0,A845,"")</f>
        <v/>
      </c>
      <c r="C842" t="str">
        <f>IF(MOD(ROW(A843)+2,4)=0,A843,"")</f>
        <v/>
      </c>
      <c r="D842" t="str">
        <f>IF(MOD(ROW(A844)+1,4)=0,A844,"")</f>
        <v/>
      </c>
    </row>
    <row r="843" spans="1:4" x14ac:dyDescent="0.2">
      <c r="A843" t="s">
        <v>1555</v>
      </c>
      <c r="B843" t="str">
        <f>IF(MOD(ROW(A846),4)=0,A846,"")</f>
        <v/>
      </c>
      <c r="C843" t="str">
        <f>IF(MOD(ROW(A844)+2,4)=0,A844,"")</f>
        <v/>
      </c>
      <c r="D843" t="str">
        <f>IF(MOD(ROW(A845)+1,4)=0,A845,"")</f>
        <v/>
      </c>
    </row>
    <row r="844" spans="1:4" x14ac:dyDescent="0.2">
      <c r="A844">
        <v>9512</v>
      </c>
      <c r="B844" t="str">
        <f>IF(MOD(ROW(A847),4)=0,A847,"")</f>
        <v/>
      </c>
      <c r="C844" t="str">
        <f>IF(MOD(ROW(A845)+2,4)=0,A845,"")</f>
        <v/>
      </c>
      <c r="D844" t="str">
        <f>IF(MOD(ROW(A846)+1,4)=0,A846,"")</f>
        <v/>
      </c>
    </row>
    <row r="845" spans="1:4" x14ac:dyDescent="0.2">
      <c r="A845" t="s">
        <v>363</v>
      </c>
      <c r="B845">
        <f>IF(MOD(ROW(A848),4)=0,A848,"")</f>
        <v>1224</v>
      </c>
      <c r="C845" t="str">
        <f>IF(MOD(ROW(A846)+2,4)=0,A846,"")</f>
        <v>Soltvadkert</v>
      </c>
      <c r="D845" t="str">
        <f>IF(MOD(ROW(A847)+1,4)=0,A847,"")</f>
        <v>Vizimolnár u. 16. 3/11.</v>
      </c>
    </row>
    <row r="846" spans="1:4" x14ac:dyDescent="0.2">
      <c r="A846" t="s">
        <v>909</v>
      </c>
      <c r="B846" t="str">
        <f>IF(MOD(ROW(A849),4)=0,A849,"")</f>
        <v/>
      </c>
      <c r="C846" t="str">
        <f>IF(MOD(ROW(A847)+2,4)=0,A847,"")</f>
        <v/>
      </c>
      <c r="D846" t="str">
        <f>IF(MOD(ROW(A848)+1,4)=0,A848,"")</f>
        <v/>
      </c>
    </row>
    <row r="847" spans="1:4" x14ac:dyDescent="0.2">
      <c r="A847" t="s">
        <v>1556</v>
      </c>
      <c r="B847" t="str">
        <f>IF(MOD(ROW(A850),4)=0,A850,"")</f>
        <v/>
      </c>
      <c r="C847" t="str">
        <f>IF(MOD(ROW(A848)+2,4)=0,A848,"")</f>
        <v/>
      </c>
      <c r="D847" t="str">
        <f>IF(MOD(ROW(A849)+1,4)=0,A849,"")</f>
        <v/>
      </c>
    </row>
    <row r="848" spans="1:4" x14ac:dyDescent="0.2">
      <c r="A848">
        <v>1224</v>
      </c>
      <c r="B848" t="str">
        <f>IF(MOD(ROW(A851),4)=0,A851,"")</f>
        <v/>
      </c>
      <c r="C848" t="str">
        <f>IF(MOD(ROW(A849)+2,4)=0,A849,"")</f>
        <v/>
      </c>
      <c r="D848" t="str">
        <f>IF(MOD(ROW(A850)+1,4)=0,A850,"")</f>
        <v/>
      </c>
    </row>
    <row r="849" spans="1:4" x14ac:dyDescent="0.2">
      <c r="A849" t="s">
        <v>1557</v>
      </c>
      <c r="B849">
        <f>IF(MOD(ROW(A852),4)=0,A852,"")</f>
        <v>5451</v>
      </c>
      <c r="C849" t="str">
        <f>IF(MOD(ROW(A850)+2,4)=0,A850,"")</f>
        <v>Szob</v>
      </c>
      <c r="D849" t="str">
        <f>IF(MOD(ROW(A851)+1,4)=0,A851,"")</f>
        <v>Vizimolnár u. 14.</v>
      </c>
    </row>
    <row r="850" spans="1:4" x14ac:dyDescent="0.2">
      <c r="A850" t="s">
        <v>566</v>
      </c>
      <c r="B850" t="str">
        <f>IF(MOD(ROW(A853),4)=0,A853,"")</f>
        <v/>
      </c>
      <c r="C850" t="str">
        <f>IF(MOD(ROW(A851)+2,4)=0,A851,"")</f>
        <v/>
      </c>
      <c r="D850" t="str">
        <f>IF(MOD(ROW(A852)+1,4)=0,A852,"")</f>
        <v/>
      </c>
    </row>
    <row r="851" spans="1:4" x14ac:dyDescent="0.2">
      <c r="A851" t="s">
        <v>1558</v>
      </c>
      <c r="B851" t="str">
        <f>IF(MOD(ROW(A854),4)=0,A854,"")</f>
        <v/>
      </c>
      <c r="C851" t="str">
        <f>IF(MOD(ROW(A852)+2,4)=0,A852,"")</f>
        <v/>
      </c>
      <c r="D851" t="str">
        <f>IF(MOD(ROW(A853)+1,4)=0,A853,"")</f>
        <v/>
      </c>
    </row>
    <row r="852" spans="1:4" x14ac:dyDescent="0.2">
      <c r="A852">
        <v>5451</v>
      </c>
      <c r="B852" t="str">
        <f>IF(MOD(ROW(A855),4)=0,A855,"")</f>
        <v/>
      </c>
      <c r="C852" t="str">
        <f>IF(MOD(ROW(A853)+2,4)=0,A853,"")</f>
        <v/>
      </c>
      <c r="D852" t="str">
        <f>IF(MOD(ROW(A854)+1,4)=0,A854,"")</f>
        <v/>
      </c>
    </row>
    <row r="853" spans="1:4" x14ac:dyDescent="0.2">
      <c r="A853" t="s">
        <v>1559</v>
      </c>
      <c r="B853">
        <f>IF(MOD(ROW(A856),4)=0,A856,"")</f>
        <v>7682</v>
      </c>
      <c r="C853" t="str">
        <f>IF(MOD(ROW(A854)+2,4)=0,A854,"")</f>
        <v>Győr</v>
      </c>
      <c r="D853" t="str">
        <f>IF(MOD(ROW(A855)+1,4)=0,A855,"")</f>
        <v>Ányos u. 13. 2/5</v>
      </c>
    </row>
    <row r="854" spans="1:4" x14ac:dyDescent="0.2">
      <c r="A854" t="s">
        <v>15</v>
      </c>
      <c r="B854" t="str">
        <f>IF(MOD(ROW(A857),4)=0,A857,"")</f>
        <v/>
      </c>
      <c r="C854" t="str">
        <f>IF(MOD(ROW(A855)+2,4)=0,A855,"")</f>
        <v/>
      </c>
      <c r="D854" t="str">
        <f>IF(MOD(ROW(A856)+1,4)=0,A856,"")</f>
        <v/>
      </c>
    </row>
    <row r="855" spans="1:4" x14ac:dyDescent="0.2">
      <c r="A855" t="s">
        <v>1560</v>
      </c>
      <c r="B855" t="str">
        <f>IF(MOD(ROW(A858),4)=0,A858,"")</f>
        <v/>
      </c>
      <c r="C855" t="str">
        <f>IF(MOD(ROW(A856)+2,4)=0,A856,"")</f>
        <v/>
      </c>
      <c r="D855" t="str">
        <f>IF(MOD(ROW(A857)+1,4)=0,A857,"")</f>
        <v/>
      </c>
    </row>
    <row r="856" spans="1:4" x14ac:dyDescent="0.2">
      <c r="A856">
        <v>7682</v>
      </c>
      <c r="B856" t="str">
        <f>IF(MOD(ROW(A859),4)=0,A859,"")</f>
        <v/>
      </c>
      <c r="C856" t="str">
        <f>IF(MOD(ROW(A857)+2,4)=0,A857,"")</f>
        <v/>
      </c>
      <c r="D856" t="str">
        <f>IF(MOD(ROW(A858)+1,4)=0,A858,"")</f>
        <v/>
      </c>
    </row>
    <row r="857" spans="1:4" x14ac:dyDescent="0.2">
      <c r="A857" t="s">
        <v>1561</v>
      </c>
      <c r="B857">
        <f>IF(MOD(ROW(A860),4)=0,A860,"")</f>
        <v>2241</v>
      </c>
      <c r="C857" t="str">
        <f>IF(MOD(ROW(A858)+2,4)=0,A858,"")</f>
        <v>Sümeg</v>
      </c>
      <c r="D857" t="str">
        <f>IF(MOD(ROW(A859)+1,4)=0,A859,"")</f>
        <v>Emőd u. 46/A</v>
      </c>
    </row>
    <row r="858" spans="1:4" x14ac:dyDescent="0.2">
      <c r="A858" t="s">
        <v>783</v>
      </c>
      <c r="B858" t="str">
        <f>IF(MOD(ROW(A861),4)=0,A861,"")</f>
        <v/>
      </c>
      <c r="C858" t="str">
        <f>IF(MOD(ROW(A859)+2,4)=0,A859,"")</f>
        <v/>
      </c>
      <c r="D858" t="str">
        <f>IF(MOD(ROW(A860)+1,4)=0,A860,"")</f>
        <v/>
      </c>
    </row>
    <row r="859" spans="1:4" x14ac:dyDescent="0.2">
      <c r="A859" t="s">
        <v>1562</v>
      </c>
      <c r="B859" t="str">
        <f>IF(MOD(ROW(A862),4)=0,A862,"")</f>
        <v/>
      </c>
      <c r="C859" t="str">
        <f>IF(MOD(ROW(A860)+2,4)=0,A860,"")</f>
        <v/>
      </c>
      <c r="D859" t="str">
        <f>IF(MOD(ROW(A861)+1,4)=0,A861,"")</f>
        <v/>
      </c>
    </row>
    <row r="860" spans="1:4" x14ac:dyDescent="0.2">
      <c r="A860">
        <v>2241</v>
      </c>
      <c r="B860" t="str">
        <f>IF(MOD(ROW(A863),4)=0,A863,"")</f>
        <v/>
      </c>
      <c r="C860" t="str">
        <f>IF(MOD(ROW(A861)+2,4)=0,A861,"")</f>
        <v/>
      </c>
      <c r="D860" t="str">
        <f>IF(MOD(ROW(A862)+1,4)=0,A862,"")</f>
        <v/>
      </c>
    </row>
    <row r="861" spans="1:4" x14ac:dyDescent="0.2">
      <c r="A861" t="s">
        <v>1563</v>
      </c>
      <c r="B861">
        <f>IF(MOD(ROW(A864),4)=0,A864,"")</f>
        <v>2414</v>
      </c>
      <c r="C861" t="str">
        <f>IF(MOD(ROW(A862)+2,4)=0,A862,"")</f>
        <v>Kiskunhalas</v>
      </c>
      <c r="D861" t="str">
        <f>IF(MOD(ROW(A863)+1,4)=0,A863,"")</f>
        <v>Keve u. 17. III. 7.</v>
      </c>
    </row>
    <row r="862" spans="1:4" x14ac:dyDescent="0.2">
      <c r="A862" t="s">
        <v>94</v>
      </c>
      <c r="B862" t="str">
        <f>IF(MOD(ROW(A865),4)=0,A865,"")</f>
        <v/>
      </c>
      <c r="C862" t="str">
        <f>IF(MOD(ROW(A863)+2,4)=0,A863,"")</f>
        <v/>
      </c>
      <c r="D862" t="str">
        <f>IF(MOD(ROW(A864)+1,4)=0,A864,"")</f>
        <v/>
      </c>
    </row>
    <row r="863" spans="1:4" x14ac:dyDescent="0.2">
      <c r="A863" t="s">
        <v>1564</v>
      </c>
      <c r="B863" t="str">
        <f>IF(MOD(ROW(A866),4)=0,A866,"")</f>
        <v/>
      </c>
      <c r="C863" t="str">
        <f>IF(MOD(ROW(A864)+2,4)=0,A864,"")</f>
        <v/>
      </c>
      <c r="D863" t="str">
        <f>IF(MOD(ROW(A865)+1,4)=0,A865,"")</f>
        <v/>
      </c>
    </row>
    <row r="864" spans="1:4" x14ac:dyDescent="0.2">
      <c r="A864">
        <v>2414</v>
      </c>
      <c r="B864" t="str">
        <f>IF(MOD(ROW(A867),4)=0,A867,"")</f>
        <v/>
      </c>
      <c r="C864" t="str">
        <f>IF(MOD(ROW(A865)+2,4)=0,A865,"")</f>
        <v/>
      </c>
      <c r="D864" t="str">
        <f>IF(MOD(ROW(A866)+1,4)=0,A866,"")</f>
        <v/>
      </c>
    </row>
    <row r="865" spans="1:4" x14ac:dyDescent="0.2">
      <c r="A865" t="s">
        <v>1565</v>
      </c>
      <c r="B865">
        <f>IF(MOD(ROW(A868),4)=0,A868,"")</f>
        <v>5745</v>
      </c>
      <c r="C865" t="str">
        <f>IF(MOD(ROW(A866)+2,4)=0,A866,"")</f>
        <v>Szentes</v>
      </c>
      <c r="D865" t="str">
        <f>IF(MOD(ROW(A867)+1,4)=0,A867,"")</f>
        <v>Rozália u. 44.</v>
      </c>
    </row>
    <row r="866" spans="1:4" x14ac:dyDescent="0.2">
      <c r="A866" t="s">
        <v>99</v>
      </c>
      <c r="B866" t="str">
        <f>IF(MOD(ROW(A869),4)=0,A869,"")</f>
        <v/>
      </c>
      <c r="C866" t="str">
        <f>IF(MOD(ROW(A867)+2,4)=0,A867,"")</f>
        <v/>
      </c>
      <c r="D866" t="str">
        <f>IF(MOD(ROW(A868)+1,4)=0,A868,"")</f>
        <v/>
      </c>
    </row>
    <row r="867" spans="1:4" x14ac:dyDescent="0.2">
      <c r="A867" t="s">
        <v>1566</v>
      </c>
      <c r="B867" t="str">
        <f>IF(MOD(ROW(A870),4)=0,A870,"")</f>
        <v/>
      </c>
      <c r="C867" t="str">
        <f>IF(MOD(ROW(A868)+2,4)=0,A868,"")</f>
        <v/>
      </c>
      <c r="D867" t="str">
        <f>IF(MOD(ROW(A869)+1,4)=0,A869,"")</f>
        <v/>
      </c>
    </row>
    <row r="868" spans="1:4" x14ac:dyDescent="0.2">
      <c r="A868">
        <v>5745</v>
      </c>
      <c r="B868" t="str">
        <f>IF(MOD(ROW(A871),4)=0,A871,"")</f>
        <v/>
      </c>
      <c r="C868" t="str">
        <f>IF(MOD(ROW(A869)+2,4)=0,A869,"")</f>
        <v/>
      </c>
      <c r="D868" t="str">
        <f>IF(MOD(ROW(A870)+1,4)=0,A870,"")</f>
        <v/>
      </c>
    </row>
    <row r="869" spans="1:4" x14ac:dyDescent="0.2">
      <c r="A869" t="s">
        <v>1567</v>
      </c>
      <c r="B869">
        <f>IF(MOD(ROW(A872),4)=0,A872,"")</f>
        <v>6500</v>
      </c>
      <c r="C869" t="str">
        <f>IF(MOD(ROW(A870)+2,4)=0,A870,"")</f>
        <v>Solt</v>
      </c>
      <c r="D869" t="str">
        <f>IF(MOD(ROW(A871)+1,4)=0,A871,"")</f>
        <v>Őrlő u. 30. I. 4.</v>
      </c>
    </row>
    <row r="870" spans="1:4" x14ac:dyDescent="0.2">
      <c r="A870" t="s">
        <v>944</v>
      </c>
      <c r="B870" t="str">
        <f>IF(MOD(ROW(A873),4)=0,A873,"")</f>
        <v/>
      </c>
      <c r="C870" t="str">
        <f>IF(MOD(ROW(A871)+2,4)=0,A871,"")</f>
        <v/>
      </c>
      <c r="D870" t="str">
        <f>IF(MOD(ROW(A872)+1,4)=0,A872,"")</f>
        <v/>
      </c>
    </row>
    <row r="871" spans="1:4" x14ac:dyDescent="0.2">
      <c r="A871" t="s">
        <v>1568</v>
      </c>
      <c r="B871" t="str">
        <f>IF(MOD(ROW(A874),4)=0,A874,"")</f>
        <v/>
      </c>
      <c r="C871" t="str">
        <f>IF(MOD(ROW(A872)+2,4)=0,A872,"")</f>
        <v/>
      </c>
      <c r="D871" t="str">
        <f>IF(MOD(ROW(A873)+1,4)=0,A873,"")</f>
        <v/>
      </c>
    </row>
    <row r="872" spans="1:4" x14ac:dyDescent="0.2">
      <c r="A872">
        <v>6500</v>
      </c>
      <c r="B872" t="str">
        <f>IF(MOD(ROW(A875),4)=0,A875,"")</f>
        <v/>
      </c>
      <c r="C872" t="str">
        <f>IF(MOD(ROW(A873)+2,4)=0,A873,"")</f>
        <v/>
      </c>
      <c r="D872" t="str">
        <f>IF(MOD(ROW(A874)+1,4)=0,A874,"")</f>
        <v/>
      </c>
    </row>
    <row r="873" spans="1:4" x14ac:dyDescent="0.2">
      <c r="A873" t="s">
        <v>1569</v>
      </c>
      <c r="B873">
        <f>IF(MOD(ROW(A876),4)=0,A876,"")</f>
        <v>5380</v>
      </c>
      <c r="C873" t="str">
        <f>IF(MOD(ROW(A874)+2,4)=0,A874,"")</f>
        <v>Téglás</v>
      </c>
      <c r="D873" t="str">
        <f>IF(MOD(ROW(A875)+1,4)=0,A875,"")</f>
        <v>Rozália u. 44.</v>
      </c>
    </row>
    <row r="874" spans="1:4" x14ac:dyDescent="0.2">
      <c r="A874" t="s">
        <v>474</v>
      </c>
      <c r="B874" t="str">
        <f>IF(MOD(ROW(A877),4)=0,A877,"")</f>
        <v/>
      </c>
      <c r="C874" t="str">
        <f>IF(MOD(ROW(A875)+2,4)=0,A875,"")</f>
        <v/>
      </c>
      <c r="D874" t="str">
        <f>IF(MOD(ROW(A876)+1,4)=0,A876,"")</f>
        <v/>
      </c>
    </row>
    <row r="875" spans="1:4" x14ac:dyDescent="0.2">
      <c r="A875" t="s">
        <v>1566</v>
      </c>
      <c r="B875" t="str">
        <f>IF(MOD(ROW(A878),4)=0,A878,"")</f>
        <v/>
      </c>
      <c r="C875" t="str">
        <f>IF(MOD(ROW(A876)+2,4)=0,A876,"")</f>
        <v/>
      </c>
      <c r="D875" t="str">
        <f>IF(MOD(ROW(A877)+1,4)=0,A877,"")</f>
        <v/>
      </c>
    </row>
    <row r="876" spans="1:4" x14ac:dyDescent="0.2">
      <c r="A876">
        <v>5380</v>
      </c>
      <c r="B876" t="str">
        <f>IF(MOD(ROW(A879),4)=0,A879,"")</f>
        <v/>
      </c>
      <c r="C876" t="str">
        <f>IF(MOD(ROW(A877)+2,4)=0,A877,"")</f>
        <v/>
      </c>
      <c r="D876" t="str">
        <f>IF(MOD(ROW(A878)+1,4)=0,A878,"")</f>
        <v/>
      </c>
    </row>
    <row r="877" spans="1:4" x14ac:dyDescent="0.2">
      <c r="A877" t="s">
        <v>1570</v>
      </c>
      <c r="B877">
        <f>IF(MOD(ROW(A880),4)=0,A880,"")</f>
        <v>4416</v>
      </c>
      <c r="C877" t="str">
        <f>IF(MOD(ROW(A878)+2,4)=0,A878,"")</f>
        <v>Rakamaz</v>
      </c>
      <c r="D877" t="str">
        <f>IF(MOD(ROW(A879)+1,4)=0,A879,"")</f>
        <v>Amfiteátrum u. 27. VIII. 74.</v>
      </c>
    </row>
    <row r="878" spans="1:4" x14ac:dyDescent="0.2">
      <c r="A878" t="s">
        <v>1014</v>
      </c>
      <c r="B878" t="str">
        <f>IF(MOD(ROW(A881),4)=0,A881,"")</f>
        <v/>
      </c>
      <c r="C878" t="str">
        <f>IF(MOD(ROW(A879)+2,4)=0,A879,"")</f>
        <v/>
      </c>
      <c r="D878" t="str">
        <f>IF(MOD(ROW(A880)+1,4)=0,A880,"")</f>
        <v/>
      </c>
    </row>
    <row r="879" spans="1:4" x14ac:dyDescent="0.2">
      <c r="A879" t="s">
        <v>1571</v>
      </c>
      <c r="B879" t="str">
        <f>IF(MOD(ROW(A882),4)=0,A882,"")</f>
        <v/>
      </c>
      <c r="C879" t="str">
        <f>IF(MOD(ROW(A880)+2,4)=0,A880,"")</f>
        <v/>
      </c>
      <c r="D879" t="str">
        <f>IF(MOD(ROW(A881)+1,4)=0,A881,"")</f>
        <v/>
      </c>
    </row>
    <row r="880" spans="1:4" x14ac:dyDescent="0.2">
      <c r="A880">
        <v>4416</v>
      </c>
      <c r="B880" t="str">
        <f>IF(MOD(ROW(A883),4)=0,A883,"")</f>
        <v/>
      </c>
      <c r="C880" t="str">
        <f>IF(MOD(ROW(A881)+2,4)=0,A881,"")</f>
        <v/>
      </c>
      <c r="D880" t="str">
        <f>IF(MOD(ROW(A882)+1,4)=0,A882,"")</f>
        <v/>
      </c>
    </row>
    <row r="881" spans="1:4" x14ac:dyDescent="0.2">
      <c r="A881" t="s">
        <v>1572</v>
      </c>
      <c r="B881">
        <f>IF(MOD(ROW(A884),4)=0,A884,"")</f>
        <v>2564</v>
      </c>
      <c r="C881" t="str">
        <f>IF(MOD(ROW(A882)+2,4)=0,A882,"")</f>
        <v>Kistelek</v>
      </c>
      <c r="D881" t="str">
        <f>IF(MOD(ROW(A883)+1,4)=0,A883,"")</f>
        <v>Silvanus sétány 21. 3/6</v>
      </c>
    </row>
    <row r="882" spans="1:4" x14ac:dyDescent="0.2">
      <c r="A882" t="s">
        <v>593</v>
      </c>
      <c r="B882" t="str">
        <f>IF(MOD(ROW(A885),4)=0,A885,"")</f>
        <v/>
      </c>
      <c r="C882" t="str">
        <f>IF(MOD(ROW(A883)+2,4)=0,A883,"")</f>
        <v/>
      </c>
      <c r="D882" t="str">
        <f>IF(MOD(ROW(A884)+1,4)=0,A884,"")</f>
        <v/>
      </c>
    </row>
    <row r="883" spans="1:4" x14ac:dyDescent="0.2">
      <c r="A883" t="s">
        <v>1573</v>
      </c>
      <c r="B883" t="str">
        <f>IF(MOD(ROW(A886),4)=0,A886,"")</f>
        <v/>
      </c>
      <c r="C883" t="str">
        <f>IF(MOD(ROW(A884)+2,4)=0,A884,"")</f>
        <v/>
      </c>
      <c r="D883" t="str">
        <f>IF(MOD(ROW(A885)+1,4)=0,A885,"")</f>
        <v/>
      </c>
    </row>
    <row r="884" spans="1:4" x14ac:dyDescent="0.2">
      <c r="A884">
        <v>2564</v>
      </c>
      <c r="B884" t="str">
        <f>IF(MOD(ROW(A887),4)=0,A887,"")</f>
        <v/>
      </c>
      <c r="C884" t="str">
        <f>IF(MOD(ROW(A885)+2,4)=0,A885,"")</f>
        <v/>
      </c>
      <c r="D884" t="str">
        <f>IF(MOD(ROW(A886)+1,4)=0,A886,"")</f>
        <v/>
      </c>
    </row>
    <row r="885" spans="1:4" x14ac:dyDescent="0.2">
      <c r="A885" t="s">
        <v>1574</v>
      </c>
      <c r="B885">
        <f>IF(MOD(ROW(A888),4)=0,A888,"")</f>
        <v>7569</v>
      </c>
      <c r="C885" t="str">
        <f>IF(MOD(ROW(A886)+2,4)=0,A886,"")</f>
        <v>Pápa</v>
      </c>
      <c r="D885" t="str">
        <f>IF(MOD(ROW(A887)+1,4)=0,A887,"")</f>
        <v>Prés u. 6/A</v>
      </c>
    </row>
    <row r="886" spans="1:4" x14ac:dyDescent="0.2">
      <c r="A886" t="s">
        <v>78</v>
      </c>
      <c r="B886" t="str">
        <f>IF(MOD(ROW(A889),4)=0,A889,"")</f>
        <v/>
      </c>
      <c r="C886" t="str">
        <f>IF(MOD(ROW(A887)+2,4)=0,A887,"")</f>
        <v/>
      </c>
      <c r="D886" t="str">
        <f>IF(MOD(ROW(A888)+1,4)=0,A888,"")</f>
        <v/>
      </c>
    </row>
    <row r="887" spans="1:4" x14ac:dyDescent="0.2">
      <c r="A887" t="s">
        <v>1575</v>
      </c>
      <c r="B887" t="str">
        <f>IF(MOD(ROW(A890),4)=0,A890,"")</f>
        <v/>
      </c>
      <c r="C887" t="str">
        <f>IF(MOD(ROW(A888)+2,4)=0,A888,"")</f>
        <v/>
      </c>
      <c r="D887" t="str">
        <f>IF(MOD(ROW(A889)+1,4)=0,A889,"")</f>
        <v/>
      </c>
    </row>
    <row r="888" spans="1:4" x14ac:dyDescent="0.2">
      <c r="A888">
        <v>7569</v>
      </c>
      <c r="B888" t="str">
        <f>IF(MOD(ROW(A891),4)=0,A891,"")</f>
        <v/>
      </c>
      <c r="C888" t="str">
        <f>IF(MOD(ROW(A889)+2,4)=0,A889,"")</f>
        <v/>
      </c>
      <c r="D888" t="str">
        <f>IF(MOD(ROW(A890)+1,4)=0,A890,"")</f>
        <v/>
      </c>
    </row>
    <row r="889" spans="1:4" x14ac:dyDescent="0.2">
      <c r="A889" t="s">
        <v>1576</v>
      </c>
      <c r="B889">
        <f>IF(MOD(ROW(A892),4)=0,A892,"")</f>
        <v>4400</v>
      </c>
      <c r="C889" t="str">
        <f>IF(MOD(ROW(A890)+2,4)=0,A890,"")</f>
        <v>Celldömölk</v>
      </c>
      <c r="D889" t="str">
        <f>IF(MOD(ROW(A891)+1,4)=0,A891,"")</f>
        <v>Vizimolnár u.48.</v>
      </c>
    </row>
    <row r="890" spans="1:4" x14ac:dyDescent="0.2">
      <c r="A890" t="s">
        <v>584</v>
      </c>
      <c r="B890" t="str">
        <f>IF(MOD(ROW(A893),4)=0,A893,"")</f>
        <v/>
      </c>
      <c r="C890" t="str">
        <f>IF(MOD(ROW(A891)+2,4)=0,A891,"")</f>
        <v/>
      </c>
      <c r="D890" t="str">
        <f>IF(MOD(ROW(A892)+1,4)=0,A892,"")</f>
        <v/>
      </c>
    </row>
    <row r="891" spans="1:4" x14ac:dyDescent="0.2">
      <c r="A891" t="s">
        <v>1577</v>
      </c>
      <c r="B891" t="str">
        <f>IF(MOD(ROW(A894),4)=0,A894,"")</f>
        <v/>
      </c>
      <c r="C891" t="str">
        <f>IF(MOD(ROW(A892)+2,4)=0,A892,"")</f>
        <v/>
      </c>
      <c r="D891" t="str">
        <f>IF(MOD(ROW(A893)+1,4)=0,A893,"")</f>
        <v/>
      </c>
    </row>
    <row r="892" spans="1:4" x14ac:dyDescent="0.2">
      <c r="A892">
        <v>4400</v>
      </c>
      <c r="B892" t="str">
        <f>IF(MOD(ROW(A895),4)=0,A895,"")</f>
        <v/>
      </c>
      <c r="C892" t="str">
        <f>IF(MOD(ROW(A893)+2,4)=0,A893,"")</f>
        <v/>
      </c>
      <c r="D892" t="str">
        <f>IF(MOD(ROW(A894)+1,4)=0,A894,"")</f>
        <v/>
      </c>
    </row>
    <row r="893" spans="1:4" x14ac:dyDescent="0.2">
      <c r="A893" t="s">
        <v>1578</v>
      </c>
      <c r="B893">
        <f>IF(MOD(ROW(A896),4)=0,A896,"")</f>
        <v>6415</v>
      </c>
      <c r="C893" t="str">
        <f>IF(MOD(ROW(A894)+2,4)=0,A894,"")</f>
        <v>Tiszalök</v>
      </c>
      <c r="D893" t="str">
        <f>IF(MOD(ROW(A895)+1,4)=0,A895,"")</f>
        <v>Varsa u. 9. 1em 3</v>
      </c>
    </row>
    <row r="894" spans="1:4" x14ac:dyDescent="0.2">
      <c r="A894" t="s">
        <v>721</v>
      </c>
      <c r="B894" t="str">
        <f>IF(MOD(ROW(A897),4)=0,A897,"")</f>
        <v/>
      </c>
      <c r="C894" t="str">
        <f>IF(MOD(ROW(A895)+2,4)=0,A895,"")</f>
        <v/>
      </c>
      <c r="D894" t="str">
        <f>IF(MOD(ROW(A896)+1,4)=0,A896,"")</f>
        <v/>
      </c>
    </row>
    <row r="895" spans="1:4" x14ac:dyDescent="0.2">
      <c r="A895" t="s">
        <v>1579</v>
      </c>
      <c r="B895" t="str">
        <f>IF(MOD(ROW(A898),4)=0,A898,"")</f>
        <v/>
      </c>
      <c r="C895" t="str">
        <f>IF(MOD(ROW(A896)+2,4)=0,A896,"")</f>
        <v/>
      </c>
      <c r="D895" t="str">
        <f>IF(MOD(ROW(A897)+1,4)=0,A897,"")</f>
        <v/>
      </c>
    </row>
    <row r="896" spans="1:4" x14ac:dyDescent="0.2">
      <c r="A896">
        <v>6415</v>
      </c>
      <c r="B896" t="str">
        <f>IF(MOD(ROW(A899),4)=0,A899,"")</f>
        <v/>
      </c>
      <c r="C896" t="str">
        <f>IF(MOD(ROW(A897)+2,4)=0,A897,"")</f>
        <v/>
      </c>
      <c r="D896" t="str">
        <f>IF(MOD(ROW(A898)+1,4)=0,A898,"")</f>
        <v/>
      </c>
    </row>
    <row r="897" spans="1:4" x14ac:dyDescent="0.2">
      <c r="A897" t="s">
        <v>172</v>
      </c>
      <c r="B897">
        <f>IF(MOD(ROW(A900),4)=0,A900,"")</f>
        <v>3991</v>
      </c>
      <c r="C897" t="str">
        <f>IF(MOD(ROW(A898)+2,4)=0,A898,"")</f>
        <v>Balatonfüred</v>
      </c>
      <c r="D897" t="str">
        <f>IF(MOD(ROW(A899)+1,4)=0,A899,"")</f>
        <v>Malomkerék u . 6. II/6.</v>
      </c>
    </row>
    <row r="898" spans="1:4" x14ac:dyDescent="0.2">
      <c r="A898" t="s">
        <v>465</v>
      </c>
      <c r="B898" t="str">
        <f>IF(MOD(ROW(A901),4)=0,A901,"")</f>
        <v/>
      </c>
      <c r="C898" t="str">
        <f>IF(MOD(ROW(A899)+2,4)=0,A899,"")</f>
        <v/>
      </c>
      <c r="D898" t="str">
        <f>IF(MOD(ROW(A900)+1,4)=0,A900,"")</f>
        <v/>
      </c>
    </row>
    <row r="899" spans="1:4" x14ac:dyDescent="0.2">
      <c r="A899" t="s">
        <v>1580</v>
      </c>
      <c r="B899" t="str">
        <f>IF(MOD(ROW(A902),4)=0,A902,"")</f>
        <v/>
      </c>
      <c r="C899" t="str">
        <f>IF(MOD(ROW(A900)+2,4)=0,A900,"")</f>
        <v/>
      </c>
      <c r="D899" t="str">
        <f>IF(MOD(ROW(A901)+1,4)=0,A901,"")</f>
        <v/>
      </c>
    </row>
    <row r="900" spans="1:4" x14ac:dyDescent="0.2">
      <c r="A900">
        <v>3991</v>
      </c>
      <c r="B900" t="str">
        <f>IF(MOD(ROW(A903),4)=0,A903,"")</f>
        <v/>
      </c>
      <c r="C900" t="str">
        <f>IF(MOD(ROW(A901)+2,4)=0,A901,"")</f>
        <v/>
      </c>
      <c r="D900" t="str">
        <f>IF(MOD(ROW(A902)+1,4)=0,A902,"")</f>
        <v/>
      </c>
    </row>
    <row r="901" spans="1:4" x14ac:dyDescent="0.2">
      <c r="A901" t="s">
        <v>1581</v>
      </c>
      <c r="B901">
        <f>IF(MOD(ROW(A904),4)=0,A904,"")</f>
        <v>4273</v>
      </c>
      <c r="C901" t="str">
        <f>IF(MOD(ROW(A902)+2,4)=0,A902,"")</f>
        <v>Dorog</v>
      </c>
      <c r="D901" t="str">
        <f>IF(MOD(ROW(A903)+1,4)=0,A903,"")</f>
        <v>Malomkerék u. 5. III. 8.</v>
      </c>
    </row>
    <row r="902" spans="1:4" x14ac:dyDescent="0.2">
      <c r="A902" t="s">
        <v>614</v>
      </c>
      <c r="B902" t="str">
        <f>IF(MOD(ROW(A905),4)=0,A905,"")</f>
        <v/>
      </c>
      <c r="C902" t="str">
        <f>IF(MOD(ROW(A903)+2,4)=0,A903,"")</f>
        <v/>
      </c>
      <c r="D902" t="str">
        <f>IF(MOD(ROW(A904)+1,4)=0,A904,"")</f>
        <v/>
      </c>
    </row>
    <row r="903" spans="1:4" x14ac:dyDescent="0.2">
      <c r="A903" t="s">
        <v>1582</v>
      </c>
      <c r="B903" t="str">
        <f>IF(MOD(ROW(A906),4)=0,A906,"")</f>
        <v/>
      </c>
      <c r="C903" t="str">
        <f>IF(MOD(ROW(A904)+2,4)=0,A904,"")</f>
        <v/>
      </c>
      <c r="D903" t="str">
        <f>IF(MOD(ROW(A905)+1,4)=0,A905,"")</f>
        <v/>
      </c>
    </row>
    <row r="904" spans="1:4" x14ac:dyDescent="0.2">
      <c r="A904">
        <v>4273</v>
      </c>
      <c r="B904" t="str">
        <f>IF(MOD(ROW(A907),4)=0,A907,"")</f>
        <v/>
      </c>
      <c r="C904" t="str">
        <f>IF(MOD(ROW(A905)+2,4)=0,A905,"")</f>
        <v/>
      </c>
      <c r="D904" t="str">
        <f>IF(MOD(ROW(A906)+1,4)=0,A906,"")</f>
        <v/>
      </c>
    </row>
    <row r="905" spans="1:4" x14ac:dyDescent="0.2">
      <c r="A905" t="s">
        <v>1583</v>
      </c>
      <c r="B905">
        <f>IF(MOD(ROW(A908),4)=0,A908,"")</f>
        <v>5360</v>
      </c>
      <c r="C905" t="str">
        <f>IF(MOD(ROW(A906)+2,4)=0,A906,"")</f>
        <v>Kiskunhalas</v>
      </c>
      <c r="D905" t="str">
        <f>IF(MOD(ROW(A907)+1,4)=0,A907,"")</f>
        <v>Kiscelli u. 8</v>
      </c>
    </row>
    <row r="906" spans="1:4" x14ac:dyDescent="0.2">
      <c r="A906" t="s">
        <v>94</v>
      </c>
      <c r="B906" t="str">
        <f>IF(MOD(ROW(A909),4)=0,A909,"")</f>
        <v/>
      </c>
      <c r="C906" t="str">
        <f>IF(MOD(ROW(A907)+2,4)=0,A907,"")</f>
        <v/>
      </c>
      <c r="D906" t="str">
        <f>IF(MOD(ROW(A908)+1,4)=0,A908,"")</f>
        <v/>
      </c>
    </row>
    <row r="907" spans="1:4" x14ac:dyDescent="0.2">
      <c r="A907" t="s">
        <v>1584</v>
      </c>
      <c r="B907" t="str">
        <f>IF(MOD(ROW(A910),4)=0,A910,"")</f>
        <v/>
      </c>
      <c r="C907" t="str">
        <f>IF(MOD(ROW(A908)+2,4)=0,A908,"")</f>
        <v/>
      </c>
      <c r="D907" t="str">
        <f>IF(MOD(ROW(A909)+1,4)=0,A909,"")</f>
        <v/>
      </c>
    </row>
    <row r="908" spans="1:4" x14ac:dyDescent="0.2">
      <c r="A908">
        <v>5360</v>
      </c>
      <c r="B908" t="str">
        <f>IF(MOD(ROW(A911),4)=0,A911,"")</f>
        <v/>
      </c>
      <c r="C908" t="str">
        <f>IF(MOD(ROW(A909)+2,4)=0,A909,"")</f>
        <v/>
      </c>
      <c r="D908" t="str">
        <f>IF(MOD(ROW(A910)+1,4)=0,A910,"")</f>
        <v/>
      </c>
    </row>
    <row r="909" spans="1:4" x14ac:dyDescent="0.2">
      <c r="A909" t="s">
        <v>1585</v>
      </c>
      <c r="B909">
        <f>IF(MOD(ROW(A912),4)=0,A912,"")</f>
        <v>6414</v>
      </c>
      <c r="C909" t="str">
        <f>IF(MOD(ROW(A910)+2,4)=0,A910,"")</f>
        <v>Győr</v>
      </c>
      <c r="D909" t="str">
        <f>IF(MOD(ROW(A911)+1,4)=0,A911,"")</f>
        <v>Szőlő köz 4.</v>
      </c>
    </row>
    <row r="910" spans="1:4" x14ac:dyDescent="0.2">
      <c r="A910" t="s">
        <v>15</v>
      </c>
      <c r="B910" t="str">
        <f>IF(MOD(ROW(A913),4)=0,A913,"")</f>
        <v/>
      </c>
      <c r="C910" t="str">
        <f>IF(MOD(ROW(A911)+2,4)=0,A911,"")</f>
        <v/>
      </c>
      <c r="D910" t="str">
        <f>IF(MOD(ROW(A912)+1,4)=0,A912,"")</f>
        <v/>
      </c>
    </row>
    <row r="911" spans="1:4" x14ac:dyDescent="0.2">
      <c r="A911" t="s">
        <v>1586</v>
      </c>
      <c r="B911" t="str">
        <f>IF(MOD(ROW(A914),4)=0,A914,"")</f>
        <v/>
      </c>
      <c r="C911" t="str">
        <f>IF(MOD(ROW(A912)+2,4)=0,A912,"")</f>
        <v/>
      </c>
      <c r="D911" t="str">
        <f>IF(MOD(ROW(A913)+1,4)=0,A913,"")</f>
        <v/>
      </c>
    </row>
    <row r="912" spans="1:4" x14ac:dyDescent="0.2">
      <c r="A912">
        <v>6414</v>
      </c>
      <c r="B912" t="str">
        <f>IF(MOD(ROW(A915),4)=0,A915,"")</f>
        <v/>
      </c>
      <c r="C912" t="str">
        <f>IF(MOD(ROW(A913)+2,4)=0,A913,"")</f>
        <v/>
      </c>
      <c r="D912" t="str">
        <f>IF(MOD(ROW(A914)+1,4)=0,A914,"")</f>
        <v/>
      </c>
    </row>
    <row r="913" spans="1:4" x14ac:dyDescent="0.2">
      <c r="A913" t="s">
        <v>1587</v>
      </c>
      <c r="B913">
        <f>IF(MOD(ROW(A916),4)=0,A916,"")</f>
        <v>3182</v>
      </c>
      <c r="C913" t="str">
        <f>IF(MOD(ROW(A914)+2,4)=0,A914,"")</f>
        <v>Baja</v>
      </c>
      <c r="D913" t="str">
        <f>IF(MOD(ROW(A915)+1,4)=0,A915,"")</f>
        <v>Kiscelli u. 6.  VI/18.</v>
      </c>
    </row>
    <row r="914" spans="1:4" x14ac:dyDescent="0.2">
      <c r="A914" t="s">
        <v>16</v>
      </c>
      <c r="B914" t="str">
        <f>IF(MOD(ROW(A917),4)=0,A917,"")</f>
        <v/>
      </c>
      <c r="C914" t="str">
        <f>IF(MOD(ROW(A915)+2,4)=0,A915,"")</f>
        <v/>
      </c>
      <c r="D914" t="str">
        <f>IF(MOD(ROW(A916)+1,4)=0,A916,"")</f>
        <v/>
      </c>
    </row>
    <row r="915" spans="1:4" x14ac:dyDescent="0.2">
      <c r="A915" t="s">
        <v>1588</v>
      </c>
      <c r="B915" t="str">
        <f>IF(MOD(ROW(A918),4)=0,A918,"")</f>
        <v/>
      </c>
      <c r="C915" t="str">
        <f>IF(MOD(ROW(A916)+2,4)=0,A916,"")</f>
        <v/>
      </c>
      <c r="D915" t="str">
        <f>IF(MOD(ROW(A917)+1,4)=0,A917,"")</f>
        <v/>
      </c>
    </row>
    <row r="916" spans="1:4" x14ac:dyDescent="0.2">
      <c r="A916">
        <v>3182</v>
      </c>
      <c r="B916" t="str">
        <f>IF(MOD(ROW(A919),4)=0,A919,"")</f>
        <v/>
      </c>
      <c r="C916" t="str">
        <f>IF(MOD(ROW(A917)+2,4)=0,A917,"")</f>
        <v/>
      </c>
      <c r="D916" t="str">
        <f>IF(MOD(ROW(A918)+1,4)=0,A918,"")</f>
        <v/>
      </c>
    </row>
    <row r="917" spans="1:4" x14ac:dyDescent="0.2">
      <c r="A917" t="s">
        <v>1589</v>
      </c>
      <c r="B917">
        <f>IF(MOD(ROW(A920),4)=0,A920,"")</f>
        <v>9764</v>
      </c>
      <c r="C917" t="str">
        <f>IF(MOD(ROW(A918)+2,4)=0,A918,"")</f>
        <v>Veresegyház</v>
      </c>
      <c r="D917" t="str">
        <f>IF(MOD(ROW(A919)+1,4)=0,A919,"")</f>
        <v>Kiscelli utca 70-72. 1/3.</v>
      </c>
    </row>
    <row r="918" spans="1:4" x14ac:dyDescent="0.2">
      <c r="A918" t="s">
        <v>669</v>
      </c>
      <c r="B918" t="str">
        <f>IF(MOD(ROW(A921),4)=0,A921,"")</f>
        <v/>
      </c>
      <c r="C918" t="str">
        <f>IF(MOD(ROW(A919)+2,4)=0,A919,"")</f>
        <v/>
      </c>
      <c r="D918" t="str">
        <f>IF(MOD(ROW(A920)+1,4)=0,A920,"")</f>
        <v/>
      </c>
    </row>
    <row r="919" spans="1:4" x14ac:dyDescent="0.2">
      <c r="A919" t="s">
        <v>1590</v>
      </c>
      <c r="B919" t="str">
        <f>IF(MOD(ROW(A922),4)=0,A922,"")</f>
        <v/>
      </c>
      <c r="C919" t="str">
        <f>IF(MOD(ROW(A920)+2,4)=0,A920,"")</f>
        <v/>
      </c>
      <c r="D919" t="str">
        <f>IF(MOD(ROW(A921)+1,4)=0,A921,"")</f>
        <v/>
      </c>
    </row>
    <row r="920" spans="1:4" x14ac:dyDescent="0.2">
      <c r="A920">
        <v>9764</v>
      </c>
      <c r="B920" t="str">
        <f>IF(MOD(ROW(A923),4)=0,A923,"")</f>
        <v/>
      </c>
      <c r="C920" t="str">
        <f>IF(MOD(ROW(A921)+2,4)=0,A921,"")</f>
        <v/>
      </c>
      <c r="D920" t="str">
        <f>IF(MOD(ROW(A922)+1,4)=0,A922,"")</f>
        <v/>
      </c>
    </row>
    <row r="921" spans="1:4" x14ac:dyDescent="0.2">
      <c r="A921" t="s">
        <v>1591</v>
      </c>
      <c r="B921">
        <f>IF(MOD(ROW(A924),4)=0,A924,"")</f>
        <v>8601</v>
      </c>
      <c r="C921" t="str">
        <f>IF(MOD(ROW(A922)+2,4)=0,A922,"")</f>
        <v>Zalalövő</v>
      </c>
      <c r="D921" t="str">
        <f>IF(MOD(ROW(A923)+1,4)=0,A923,"")</f>
        <v>Kiscelli u. 92. fszt/1.</v>
      </c>
    </row>
    <row r="922" spans="1:4" x14ac:dyDescent="0.2">
      <c r="A922" t="s">
        <v>1592</v>
      </c>
      <c r="B922" t="str">
        <f>IF(MOD(ROW(A925),4)=0,A925,"")</f>
        <v/>
      </c>
      <c r="C922" t="str">
        <f>IF(MOD(ROW(A923)+2,4)=0,A923,"")</f>
        <v/>
      </c>
      <c r="D922" t="str">
        <f>IF(MOD(ROW(A924)+1,4)=0,A924,"")</f>
        <v/>
      </c>
    </row>
    <row r="923" spans="1:4" x14ac:dyDescent="0.2">
      <c r="A923" t="s">
        <v>1593</v>
      </c>
      <c r="B923" t="str">
        <f>IF(MOD(ROW(A926),4)=0,A926,"")</f>
        <v/>
      </c>
      <c r="C923" t="str">
        <f>IF(MOD(ROW(A924)+2,4)=0,A924,"")</f>
        <v/>
      </c>
      <c r="D923" t="str">
        <f>IF(MOD(ROW(A925)+1,4)=0,A925,"")</f>
        <v/>
      </c>
    </row>
    <row r="924" spans="1:4" x14ac:dyDescent="0.2">
      <c r="A924">
        <v>8601</v>
      </c>
      <c r="B924" t="str">
        <f>IF(MOD(ROW(A927),4)=0,A927,"")</f>
        <v/>
      </c>
      <c r="C924" t="str">
        <f>IF(MOD(ROW(A925)+2,4)=0,A925,"")</f>
        <v/>
      </c>
      <c r="D924" t="str">
        <f>IF(MOD(ROW(A926)+1,4)=0,A926,"")</f>
        <v/>
      </c>
    </row>
    <row r="925" spans="1:4" x14ac:dyDescent="0.2">
      <c r="A925" t="s">
        <v>1594</v>
      </c>
      <c r="B925">
        <f>IF(MOD(ROW(A928),4)=0,A928,"")</f>
        <v>1548</v>
      </c>
      <c r="C925" t="str">
        <f>IF(MOD(ROW(A926)+2,4)=0,A926,"")</f>
        <v>Tolna</v>
      </c>
      <c r="D925" t="str">
        <f>IF(MOD(ROW(A927)+1,4)=0,A927,"")</f>
        <v>Föld u. 56. 4/2</v>
      </c>
    </row>
    <row r="926" spans="1:4" x14ac:dyDescent="0.2">
      <c r="A926" t="s">
        <v>963</v>
      </c>
      <c r="B926" t="str">
        <f>IF(MOD(ROW(A929),4)=0,A929,"")</f>
        <v/>
      </c>
      <c r="C926" t="str">
        <f>IF(MOD(ROW(A927)+2,4)=0,A927,"")</f>
        <v/>
      </c>
      <c r="D926" t="str">
        <f>IF(MOD(ROW(A928)+1,4)=0,A928,"")</f>
        <v/>
      </c>
    </row>
    <row r="927" spans="1:4" x14ac:dyDescent="0.2">
      <c r="A927" t="s">
        <v>1595</v>
      </c>
      <c r="B927" t="str">
        <f>IF(MOD(ROW(A930),4)=0,A930,"")</f>
        <v/>
      </c>
      <c r="C927" t="str">
        <f>IF(MOD(ROW(A928)+2,4)=0,A928,"")</f>
        <v/>
      </c>
      <c r="D927" t="str">
        <f>IF(MOD(ROW(A929)+1,4)=0,A929,"")</f>
        <v/>
      </c>
    </row>
    <row r="928" spans="1:4" x14ac:dyDescent="0.2">
      <c r="A928">
        <v>1548</v>
      </c>
      <c r="B928" t="str">
        <f>IF(MOD(ROW(A931),4)=0,A931,"")</f>
        <v/>
      </c>
      <c r="C928" t="str">
        <f>IF(MOD(ROW(A929)+2,4)=0,A929,"")</f>
        <v/>
      </c>
      <c r="D928" t="str">
        <f>IF(MOD(ROW(A930)+1,4)=0,A930,"")</f>
        <v/>
      </c>
    </row>
    <row r="929" spans="1:4" x14ac:dyDescent="0.2">
      <c r="A929" t="s">
        <v>1596</v>
      </c>
      <c r="B929">
        <f>IF(MOD(ROW(A932),4)=0,A932,"")</f>
        <v>3969</v>
      </c>
      <c r="C929" t="str">
        <f>IF(MOD(ROW(A930)+2,4)=0,A930,"")</f>
        <v>Szentendre</v>
      </c>
      <c r="D929" t="str">
        <f>IF(MOD(ROW(A931)+1,4)=0,A931,"")</f>
        <v>Kiscelli u. 18. 4/22.</v>
      </c>
    </row>
    <row r="930" spans="1:4" x14ac:dyDescent="0.2">
      <c r="A930" t="s">
        <v>63</v>
      </c>
      <c r="B930" t="str">
        <f>IF(MOD(ROW(A933),4)=0,A933,"")</f>
        <v/>
      </c>
      <c r="C930" t="str">
        <f>IF(MOD(ROW(A931)+2,4)=0,A931,"")</f>
        <v/>
      </c>
      <c r="D930" t="str">
        <f>IF(MOD(ROW(A932)+1,4)=0,A932,"")</f>
        <v/>
      </c>
    </row>
    <row r="931" spans="1:4" x14ac:dyDescent="0.2">
      <c r="A931" t="s">
        <v>1597</v>
      </c>
      <c r="B931" t="str">
        <f>IF(MOD(ROW(A934),4)=0,A934,"")</f>
        <v/>
      </c>
      <c r="C931" t="str">
        <f>IF(MOD(ROW(A932)+2,4)=0,A932,"")</f>
        <v/>
      </c>
      <c r="D931" t="str">
        <f>IF(MOD(ROW(A933)+1,4)=0,A933,"")</f>
        <v/>
      </c>
    </row>
    <row r="932" spans="1:4" x14ac:dyDescent="0.2">
      <c r="A932">
        <v>3969</v>
      </c>
      <c r="B932" t="str">
        <f>IF(MOD(ROW(A935),4)=0,A935,"")</f>
        <v/>
      </c>
      <c r="C932" t="str">
        <f>IF(MOD(ROW(A933)+2,4)=0,A933,"")</f>
        <v/>
      </c>
      <c r="D932" t="str">
        <f>IF(MOD(ROW(A934)+1,4)=0,A934,"")</f>
        <v/>
      </c>
    </row>
    <row r="933" spans="1:4" x14ac:dyDescent="0.2">
      <c r="A933" t="s">
        <v>1598</v>
      </c>
      <c r="B933">
        <f>IF(MOD(ROW(A936),4)=0,A936,"")</f>
        <v>6571</v>
      </c>
      <c r="C933" t="str">
        <f>IF(MOD(ROW(A934)+2,4)=0,A934,"")</f>
        <v>Sarkad</v>
      </c>
      <c r="D933" t="str">
        <f>IF(MOD(ROW(A935)+1,4)=0,A935,"")</f>
        <v>Szőlő u. 72.  I/1.</v>
      </c>
    </row>
    <row r="934" spans="1:4" x14ac:dyDescent="0.2">
      <c r="A934" t="s">
        <v>1599</v>
      </c>
      <c r="B934" t="str">
        <f>IF(MOD(ROW(A937),4)=0,A937,"")</f>
        <v/>
      </c>
      <c r="C934" t="str">
        <f>IF(MOD(ROW(A935)+2,4)=0,A935,"")</f>
        <v/>
      </c>
      <c r="D934" t="str">
        <f>IF(MOD(ROW(A936)+1,4)=0,A936,"")</f>
        <v/>
      </c>
    </row>
    <row r="935" spans="1:4" x14ac:dyDescent="0.2">
      <c r="A935" t="s">
        <v>1600</v>
      </c>
      <c r="B935" t="str">
        <f>IF(MOD(ROW(A938),4)=0,A938,"")</f>
        <v/>
      </c>
      <c r="C935" t="str">
        <f>IF(MOD(ROW(A936)+2,4)=0,A936,"")</f>
        <v/>
      </c>
      <c r="D935" t="str">
        <f>IF(MOD(ROW(A937)+1,4)=0,A937,"")</f>
        <v/>
      </c>
    </row>
    <row r="936" spans="1:4" x14ac:dyDescent="0.2">
      <c r="A936">
        <v>6571</v>
      </c>
      <c r="B936" t="str">
        <f>IF(MOD(ROW(A939),4)=0,A939,"")</f>
        <v/>
      </c>
      <c r="C936" t="str">
        <f>IF(MOD(ROW(A937)+2,4)=0,A937,"")</f>
        <v/>
      </c>
      <c r="D936" t="str">
        <f>IF(MOD(ROW(A938)+1,4)=0,A938,"")</f>
        <v/>
      </c>
    </row>
    <row r="937" spans="1:4" x14ac:dyDescent="0.2">
      <c r="A937" t="s">
        <v>1601</v>
      </c>
      <c r="B937">
        <f>IF(MOD(ROW(A940),4)=0,A940,"")</f>
        <v>7096</v>
      </c>
      <c r="C937" t="str">
        <f>IF(MOD(ROW(A938)+2,4)=0,A938,"")</f>
        <v>Nádudvar</v>
      </c>
      <c r="D937" t="str">
        <f>IF(MOD(ROW(A939)+1,4)=0,A939,"")</f>
        <v>Zápor utca 57. 5/27.</v>
      </c>
    </row>
    <row r="938" spans="1:4" x14ac:dyDescent="0.2">
      <c r="A938" t="s">
        <v>968</v>
      </c>
      <c r="B938" t="str">
        <f>IF(MOD(ROW(A941),4)=0,A941,"")</f>
        <v/>
      </c>
      <c r="C938" t="str">
        <f>IF(MOD(ROW(A939)+2,4)=0,A939,"")</f>
        <v/>
      </c>
      <c r="D938" t="str">
        <f>IF(MOD(ROW(A940)+1,4)=0,A940,"")</f>
        <v/>
      </c>
    </row>
    <row r="939" spans="1:4" x14ac:dyDescent="0.2">
      <c r="A939" t="s">
        <v>1602</v>
      </c>
      <c r="B939" t="str">
        <f>IF(MOD(ROW(A942),4)=0,A942,"")</f>
        <v/>
      </c>
      <c r="C939" t="str">
        <f>IF(MOD(ROW(A940)+2,4)=0,A940,"")</f>
        <v/>
      </c>
      <c r="D939" t="str">
        <f>IF(MOD(ROW(A941)+1,4)=0,A941,"")</f>
        <v/>
      </c>
    </row>
    <row r="940" spans="1:4" x14ac:dyDescent="0.2">
      <c r="A940">
        <v>7096</v>
      </c>
      <c r="B940" t="str">
        <f>IF(MOD(ROW(A943),4)=0,A943,"")</f>
        <v/>
      </c>
      <c r="C940" t="str">
        <f>IF(MOD(ROW(A941)+2,4)=0,A941,"")</f>
        <v/>
      </c>
      <c r="D940" t="str">
        <f>IF(MOD(ROW(A942)+1,4)=0,A942,"")</f>
        <v/>
      </c>
    </row>
    <row r="941" spans="1:4" x14ac:dyDescent="0.2">
      <c r="A941" t="s">
        <v>1603</v>
      </c>
      <c r="B941">
        <f>IF(MOD(ROW(A944),4)=0,A944,"")</f>
        <v>6567</v>
      </c>
      <c r="C941" t="str">
        <f>IF(MOD(ROW(A942)+2,4)=0,A942,"")</f>
        <v>Aszód</v>
      </c>
      <c r="D941" t="str">
        <f>IF(MOD(ROW(A943)+1,4)=0,A943,"")</f>
        <v>Kiscelli u. 18. 9/52</v>
      </c>
    </row>
    <row r="942" spans="1:4" x14ac:dyDescent="0.2">
      <c r="A942" t="s">
        <v>536</v>
      </c>
      <c r="B942" t="str">
        <f>IF(MOD(ROW(A945),4)=0,A945,"")</f>
        <v/>
      </c>
      <c r="C942" t="str">
        <f>IF(MOD(ROW(A943)+2,4)=0,A943,"")</f>
        <v/>
      </c>
      <c r="D942" t="str">
        <f>IF(MOD(ROW(A944)+1,4)=0,A944,"")</f>
        <v/>
      </c>
    </row>
    <row r="943" spans="1:4" x14ac:dyDescent="0.2">
      <c r="A943" t="s">
        <v>1604</v>
      </c>
      <c r="B943" t="str">
        <f>IF(MOD(ROW(A946),4)=0,A946,"")</f>
        <v/>
      </c>
      <c r="C943" t="str">
        <f>IF(MOD(ROW(A944)+2,4)=0,A944,"")</f>
        <v/>
      </c>
      <c r="D943" t="str">
        <f>IF(MOD(ROW(A945)+1,4)=0,A945,"")</f>
        <v/>
      </c>
    </row>
    <row r="944" spans="1:4" x14ac:dyDescent="0.2">
      <c r="A944">
        <v>6567</v>
      </c>
      <c r="B944" t="str">
        <f>IF(MOD(ROW(A947),4)=0,A947,"")</f>
        <v/>
      </c>
      <c r="C944" t="str">
        <f>IF(MOD(ROW(A945)+2,4)=0,A945,"")</f>
        <v/>
      </c>
      <c r="D944" t="str">
        <f>IF(MOD(ROW(A946)+1,4)=0,A946,"")</f>
        <v/>
      </c>
    </row>
    <row r="945" spans="1:4" x14ac:dyDescent="0.2">
      <c r="A945" t="s">
        <v>1605</v>
      </c>
      <c r="B945">
        <f>IF(MOD(ROW(A948),4)=0,A948,"")</f>
        <v>4617</v>
      </c>
      <c r="C945" t="str">
        <f>IF(MOD(ROW(A946)+2,4)=0,A946,"")</f>
        <v>Putnok</v>
      </c>
      <c r="D945" t="str">
        <f>IF(MOD(ROW(A947)+1,4)=0,A947,"")</f>
        <v>Vályog u. 6. II. 12.</v>
      </c>
    </row>
    <row r="946" spans="1:4" x14ac:dyDescent="0.2">
      <c r="A946" t="s">
        <v>1045</v>
      </c>
      <c r="B946" t="str">
        <f>IF(MOD(ROW(A949),4)=0,A949,"")</f>
        <v/>
      </c>
      <c r="C946" t="str">
        <f>IF(MOD(ROW(A947)+2,4)=0,A947,"")</f>
        <v/>
      </c>
      <c r="D946" t="str">
        <f>IF(MOD(ROW(A948)+1,4)=0,A948,"")</f>
        <v/>
      </c>
    </row>
    <row r="947" spans="1:4" x14ac:dyDescent="0.2">
      <c r="A947" t="s">
        <v>1606</v>
      </c>
      <c r="B947" t="str">
        <f>IF(MOD(ROW(A950),4)=0,A950,"")</f>
        <v/>
      </c>
      <c r="C947" t="str">
        <f>IF(MOD(ROW(A948)+2,4)=0,A948,"")</f>
        <v/>
      </c>
      <c r="D947" t="str">
        <f>IF(MOD(ROW(A949)+1,4)=0,A949,"")</f>
        <v/>
      </c>
    </row>
    <row r="948" spans="1:4" x14ac:dyDescent="0.2">
      <c r="A948">
        <v>4617</v>
      </c>
      <c r="B948" t="str">
        <f>IF(MOD(ROW(A951),4)=0,A951,"")</f>
        <v/>
      </c>
      <c r="C948" t="str">
        <f>IF(MOD(ROW(A949)+2,4)=0,A949,"")</f>
        <v/>
      </c>
      <c r="D948" t="str">
        <f>IF(MOD(ROW(A950)+1,4)=0,A950,"")</f>
        <v/>
      </c>
    </row>
    <row r="949" spans="1:4" x14ac:dyDescent="0.2">
      <c r="A949" t="s">
        <v>1607</v>
      </c>
      <c r="B949">
        <f>IF(MOD(ROW(A952),4)=0,A952,"")</f>
        <v>4498</v>
      </c>
      <c r="C949" t="str">
        <f>IF(MOD(ROW(A950)+2,4)=0,A950,"")</f>
        <v>Tiszalök</v>
      </c>
      <c r="D949" t="str">
        <f>IF(MOD(ROW(A951)+1,4)=0,A951,"")</f>
        <v>Zápor u. 53.</v>
      </c>
    </row>
    <row r="950" spans="1:4" x14ac:dyDescent="0.2">
      <c r="A950" t="s">
        <v>721</v>
      </c>
      <c r="B950" t="str">
        <f>IF(MOD(ROW(A953),4)=0,A953,"")</f>
        <v/>
      </c>
      <c r="C950" t="str">
        <f>IF(MOD(ROW(A951)+2,4)=0,A951,"")</f>
        <v/>
      </c>
      <c r="D950" t="str">
        <f>IF(MOD(ROW(A952)+1,4)=0,A952,"")</f>
        <v/>
      </c>
    </row>
    <row r="951" spans="1:4" x14ac:dyDescent="0.2">
      <c r="A951" t="s">
        <v>1608</v>
      </c>
      <c r="B951" t="str">
        <f>IF(MOD(ROW(A954),4)=0,A954,"")</f>
        <v/>
      </c>
      <c r="C951" t="str">
        <f>IF(MOD(ROW(A952)+2,4)=0,A952,"")</f>
        <v/>
      </c>
      <c r="D951" t="str">
        <f>IF(MOD(ROW(A953)+1,4)=0,A953,"")</f>
        <v/>
      </c>
    </row>
    <row r="952" spans="1:4" x14ac:dyDescent="0.2">
      <c r="A952">
        <v>4498</v>
      </c>
      <c r="B952" t="str">
        <f>IF(MOD(ROW(A955),4)=0,A955,"")</f>
        <v/>
      </c>
      <c r="C952" t="str">
        <f>IF(MOD(ROW(A953)+2,4)=0,A953,"")</f>
        <v/>
      </c>
      <c r="D952" t="str">
        <f>IF(MOD(ROW(A954)+1,4)=0,A954,"")</f>
        <v/>
      </c>
    </row>
    <row r="953" spans="1:4" x14ac:dyDescent="0.2">
      <c r="A953" t="s">
        <v>1609</v>
      </c>
      <c r="B953">
        <f>IF(MOD(ROW(A956),4)=0,A956,"")</f>
        <v>6633</v>
      </c>
      <c r="C953" t="str">
        <f>IF(MOD(ROW(A954)+2,4)=0,A954,"")</f>
        <v>Herend</v>
      </c>
      <c r="D953" t="str">
        <f>IF(MOD(ROW(A955)+1,4)=0,A955,"")</f>
        <v>Bécsi út 217. 5/26.</v>
      </c>
    </row>
    <row r="954" spans="1:4" x14ac:dyDescent="0.2">
      <c r="A954" t="s">
        <v>636</v>
      </c>
      <c r="B954" t="str">
        <f>IF(MOD(ROW(A957),4)=0,A957,"")</f>
        <v/>
      </c>
      <c r="C954" t="str">
        <f>IF(MOD(ROW(A955)+2,4)=0,A955,"")</f>
        <v/>
      </c>
      <c r="D954" t="str">
        <f>IF(MOD(ROW(A956)+1,4)=0,A956,"")</f>
        <v/>
      </c>
    </row>
    <row r="955" spans="1:4" x14ac:dyDescent="0.2">
      <c r="A955" t="s">
        <v>1610</v>
      </c>
      <c r="B955" t="str">
        <f>IF(MOD(ROW(A958),4)=0,A958,"")</f>
        <v/>
      </c>
      <c r="C955" t="str">
        <f>IF(MOD(ROW(A956)+2,4)=0,A956,"")</f>
        <v/>
      </c>
      <c r="D955" t="str">
        <f>IF(MOD(ROW(A957)+1,4)=0,A957,"")</f>
        <v/>
      </c>
    </row>
    <row r="956" spans="1:4" x14ac:dyDescent="0.2">
      <c r="A956">
        <v>6633</v>
      </c>
      <c r="B956" t="str">
        <f>IF(MOD(ROW(A959),4)=0,A959,"")</f>
        <v/>
      </c>
      <c r="C956" t="str">
        <f>IF(MOD(ROW(A957)+2,4)=0,A957,"")</f>
        <v/>
      </c>
      <c r="D956" t="str">
        <f>IF(MOD(ROW(A958)+1,4)=0,A958,"")</f>
        <v/>
      </c>
    </row>
    <row r="957" spans="1:4" x14ac:dyDescent="0.2">
      <c r="A957" t="s">
        <v>1611</v>
      </c>
      <c r="B957">
        <f>IF(MOD(ROW(A960),4)=0,A960,"")</f>
        <v>5569</v>
      </c>
      <c r="C957" t="str">
        <f>IF(MOD(ROW(A958)+2,4)=0,A958,"")</f>
        <v>Szentes</v>
      </c>
      <c r="D957" t="str">
        <f>IF(MOD(ROW(A959)+1,4)=0,A959,"")</f>
        <v>Lángliliom u. 3/8/B.  II/15.Gy</v>
      </c>
    </row>
    <row r="958" spans="1:4" x14ac:dyDescent="0.2">
      <c r="A958" t="s">
        <v>99</v>
      </c>
      <c r="B958" t="str">
        <f>IF(MOD(ROW(A961),4)=0,A961,"")</f>
        <v/>
      </c>
      <c r="C958" t="str">
        <f>IF(MOD(ROW(A959)+2,4)=0,A959,"")</f>
        <v/>
      </c>
      <c r="D958" t="str">
        <f>IF(MOD(ROW(A960)+1,4)=0,A960,"")</f>
        <v/>
      </c>
    </row>
    <row r="959" spans="1:4" x14ac:dyDescent="0.2">
      <c r="A959" t="s">
        <v>1612</v>
      </c>
      <c r="B959" t="str">
        <f>IF(MOD(ROW(A962),4)=0,A962,"")</f>
        <v/>
      </c>
      <c r="C959" t="str">
        <f>IF(MOD(ROW(A960)+2,4)=0,A960,"")</f>
        <v/>
      </c>
      <c r="D959" t="str">
        <f>IF(MOD(ROW(A961)+1,4)=0,A961,"")</f>
        <v/>
      </c>
    </row>
    <row r="960" spans="1:4" x14ac:dyDescent="0.2">
      <c r="A960">
        <v>5569</v>
      </c>
      <c r="B960" t="str">
        <f>IF(MOD(ROW(A963),4)=0,A963,"")</f>
        <v/>
      </c>
      <c r="C960" t="str">
        <f>IF(MOD(ROW(A961)+2,4)=0,A961,"")</f>
        <v/>
      </c>
      <c r="D960" t="str">
        <f>IF(MOD(ROW(A962)+1,4)=0,A962,"")</f>
        <v/>
      </c>
    </row>
    <row r="961" spans="1:4" x14ac:dyDescent="0.2">
      <c r="A961" t="s">
        <v>1613</v>
      </c>
      <c r="B961">
        <f>IF(MOD(ROW(A964),4)=0,A964,"")</f>
        <v>4784</v>
      </c>
      <c r="C961" t="str">
        <f>IF(MOD(ROW(A962)+2,4)=0,A962,"")</f>
        <v>Zalakaros</v>
      </c>
      <c r="D961" t="str">
        <f>IF(MOD(ROW(A963)+1,4)=0,A963,"")</f>
        <v>Bécsi út 175.</v>
      </c>
    </row>
    <row r="962" spans="1:4" x14ac:dyDescent="0.2">
      <c r="A962" t="s">
        <v>832</v>
      </c>
      <c r="B962" t="str">
        <f>IF(MOD(ROW(A965),4)=0,A965,"")</f>
        <v/>
      </c>
      <c r="C962" t="str">
        <f>IF(MOD(ROW(A963)+2,4)=0,A963,"")</f>
        <v/>
      </c>
      <c r="D962" t="str">
        <f>IF(MOD(ROW(A964)+1,4)=0,A964,"")</f>
        <v/>
      </c>
    </row>
    <row r="963" spans="1:4" x14ac:dyDescent="0.2">
      <c r="A963" t="s">
        <v>1614</v>
      </c>
      <c r="B963" t="str">
        <f>IF(MOD(ROW(A966),4)=0,A966,"")</f>
        <v/>
      </c>
      <c r="C963" t="str">
        <f>IF(MOD(ROW(A964)+2,4)=0,A964,"")</f>
        <v/>
      </c>
      <c r="D963" t="str">
        <f>IF(MOD(ROW(A965)+1,4)=0,A965,"")</f>
        <v/>
      </c>
    </row>
    <row r="964" spans="1:4" x14ac:dyDescent="0.2">
      <c r="A964">
        <v>4784</v>
      </c>
      <c r="B964" t="str">
        <f>IF(MOD(ROW(A967),4)=0,A967,"")</f>
        <v/>
      </c>
      <c r="C964" t="str">
        <f>IF(MOD(ROW(A965)+2,4)=0,A965,"")</f>
        <v/>
      </c>
      <c r="D964" t="str">
        <f>IF(MOD(ROW(A966)+1,4)=0,A966,"")</f>
        <v/>
      </c>
    </row>
    <row r="965" spans="1:4" x14ac:dyDescent="0.2">
      <c r="A965" t="s">
        <v>1615</v>
      </c>
      <c r="B965">
        <f>IF(MOD(ROW(A968),4)=0,A968,"")</f>
        <v>1267</v>
      </c>
      <c r="C965" t="str">
        <f>IF(MOD(ROW(A966)+2,4)=0,A966,"")</f>
        <v>Nádudvar</v>
      </c>
      <c r="D965" t="str">
        <f>IF(MOD(ROW(A967)+1,4)=0,A967,"")</f>
        <v>Bécsi u. 225.  IX/49.</v>
      </c>
    </row>
    <row r="966" spans="1:4" x14ac:dyDescent="0.2">
      <c r="A966" t="s">
        <v>968</v>
      </c>
      <c r="B966" t="str">
        <f>IF(MOD(ROW(A969),4)=0,A969,"")</f>
        <v/>
      </c>
      <c r="C966" t="str">
        <f>IF(MOD(ROW(A967)+2,4)=0,A967,"")</f>
        <v/>
      </c>
      <c r="D966" t="str">
        <f>IF(MOD(ROW(A968)+1,4)=0,A968,"")</f>
        <v/>
      </c>
    </row>
    <row r="967" spans="1:4" x14ac:dyDescent="0.2">
      <c r="A967" t="s">
        <v>1616</v>
      </c>
      <c r="B967" t="str">
        <f>IF(MOD(ROW(A970),4)=0,A970,"")</f>
        <v/>
      </c>
      <c r="C967" t="str">
        <f>IF(MOD(ROW(A968)+2,4)=0,A968,"")</f>
        <v/>
      </c>
      <c r="D967" t="str">
        <f>IF(MOD(ROW(A969)+1,4)=0,A969,"")</f>
        <v/>
      </c>
    </row>
    <row r="968" spans="1:4" x14ac:dyDescent="0.2">
      <c r="A968">
        <v>1267</v>
      </c>
      <c r="B968" t="str">
        <f>IF(MOD(ROW(A971),4)=0,A971,"")</f>
        <v/>
      </c>
      <c r="C968" t="str">
        <f>IF(MOD(ROW(A969)+2,4)=0,A969,"")</f>
        <v/>
      </c>
      <c r="D968" t="str">
        <f>IF(MOD(ROW(A970)+1,4)=0,A970,"")</f>
        <v/>
      </c>
    </row>
    <row r="969" spans="1:4" x14ac:dyDescent="0.2">
      <c r="A969" t="s">
        <v>1617</v>
      </c>
      <c r="B969">
        <f>IF(MOD(ROW(A972),4)=0,A972,"")</f>
        <v>7373</v>
      </c>
      <c r="C969" t="str">
        <f>IF(MOD(ROW(A970)+2,4)=0,A970,"")</f>
        <v>Máriapócs</v>
      </c>
      <c r="D969" t="str">
        <f>IF(MOD(ROW(A971)+1,4)=0,A971,"")</f>
        <v>Ágoston u. 16.</v>
      </c>
    </row>
    <row r="970" spans="1:4" x14ac:dyDescent="0.2">
      <c r="A970" t="s">
        <v>712</v>
      </c>
      <c r="B970" t="str">
        <f>IF(MOD(ROW(A973),4)=0,A973,"")</f>
        <v/>
      </c>
      <c r="C970" t="str">
        <f>IF(MOD(ROW(A971)+2,4)=0,A971,"")</f>
        <v/>
      </c>
      <c r="D970" t="str">
        <f>IF(MOD(ROW(A972)+1,4)=0,A972,"")</f>
        <v/>
      </c>
    </row>
    <row r="971" spans="1:4" x14ac:dyDescent="0.2">
      <c r="A971" t="s">
        <v>1618</v>
      </c>
      <c r="B971" t="str">
        <f>IF(MOD(ROW(A974),4)=0,A974,"")</f>
        <v/>
      </c>
      <c r="C971" t="str">
        <f>IF(MOD(ROW(A972)+2,4)=0,A972,"")</f>
        <v/>
      </c>
      <c r="D971" t="str">
        <f>IF(MOD(ROW(A973)+1,4)=0,A973,"")</f>
        <v/>
      </c>
    </row>
    <row r="972" spans="1:4" x14ac:dyDescent="0.2">
      <c r="A972">
        <v>7373</v>
      </c>
      <c r="B972" t="str">
        <f>IF(MOD(ROW(A975),4)=0,A975,"")</f>
        <v/>
      </c>
      <c r="C972" t="str">
        <f>IF(MOD(ROW(A973)+2,4)=0,A973,"")</f>
        <v/>
      </c>
      <c r="D972" t="str">
        <f>IF(MOD(ROW(A974)+1,4)=0,A974,"")</f>
        <v/>
      </c>
    </row>
    <row r="973" spans="1:4" x14ac:dyDescent="0.2">
      <c r="A973" t="s">
        <v>1619</v>
      </c>
      <c r="B973">
        <f>IF(MOD(ROW(A976),4)=0,A976,"")</f>
        <v>3471</v>
      </c>
      <c r="C973" t="str">
        <f>IF(MOD(ROW(A974)+2,4)=0,A974,"")</f>
        <v>Simontornya</v>
      </c>
      <c r="D973" t="str">
        <f>IF(MOD(ROW(A975)+1,4)=0,A975,"")</f>
        <v>Kiscelli u. 18. 4.em.24.</v>
      </c>
    </row>
    <row r="974" spans="1:4" x14ac:dyDescent="0.2">
      <c r="A974" t="s">
        <v>958</v>
      </c>
      <c r="B974" t="str">
        <f>IF(MOD(ROW(A977),4)=0,A977,"")</f>
        <v/>
      </c>
      <c r="C974" t="str">
        <f>IF(MOD(ROW(A975)+2,4)=0,A975,"")</f>
        <v/>
      </c>
      <c r="D974" t="str">
        <f>IF(MOD(ROW(A976)+1,4)=0,A976,"")</f>
        <v/>
      </c>
    </row>
    <row r="975" spans="1:4" x14ac:dyDescent="0.2">
      <c r="A975" t="s">
        <v>1620</v>
      </c>
      <c r="B975" t="str">
        <f>IF(MOD(ROW(A978),4)=0,A978,"")</f>
        <v/>
      </c>
      <c r="C975" t="str">
        <f>IF(MOD(ROW(A976)+2,4)=0,A976,"")</f>
        <v/>
      </c>
      <c r="D975" t="str">
        <f>IF(MOD(ROW(A977)+1,4)=0,A977,"")</f>
        <v/>
      </c>
    </row>
    <row r="976" spans="1:4" x14ac:dyDescent="0.2">
      <c r="A976">
        <v>3471</v>
      </c>
      <c r="B976" t="str">
        <f>IF(MOD(ROW(A979),4)=0,A979,"")</f>
        <v/>
      </c>
      <c r="C976" t="str">
        <f>IF(MOD(ROW(A977)+2,4)=0,A977,"")</f>
        <v/>
      </c>
      <c r="D976" t="str">
        <f>IF(MOD(ROW(A978)+1,4)=0,A978,"")</f>
        <v/>
      </c>
    </row>
    <row r="977" spans="1:4" x14ac:dyDescent="0.2">
      <c r="A977" t="s">
        <v>1621</v>
      </c>
      <c r="B977">
        <f>IF(MOD(ROW(A980),4)=0,A980,"")</f>
        <v>4152</v>
      </c>
      <c r="C977" t="str">
        <f>IF(MOD(ROW(A978)+2,4)=0,A978,"")</f>
        <v>Csorna</v>
      </c>
      <c r="D977" t="str">
        <f>IF(MOD(ROW(A979)+1,4)=0,A979,"")</f>
        <v>Bécsi u. 211. 10/60.</v>
      </c>
    </row>
    <row r="978" spans="1:4" x14ac:dyDescent="0.2">
      <c r="A978" t="s">
        <v>707</v>
      </c>
      <c r="B978" t="str">
        <f>IF(MOD(ROW(A981),4)=0,A981,"")</f>
        <v/>
      </c>
      <c r="C978" t="str">
        <f>IF(MOD(ROW(A979)+2,4)=0,A979,"")</f>
        <v/>
      </c>
      <c r="D978" t="str">
        <f>IF(MOD(ROW(A980)+1,4)=0,A980,"")</f>
        <v/>
      </c>
    </row>
    <row r="979" spans="1:4" x14ac:dyDescent="0.2">
      <c r="A979" t="s">
        <v>1622</v>
      </c>
      <c r="B979" t="str">
        <f>IF(MOD(ROW(A982),4)=0,A982,"")</f>
        <v/>
      </c>
      <c r="C979" t="str">
        <f>IF(MOD(ROW(A980)+2,4)=0,A980,"")</f>
        <v/>
      </c>
      <c r="D979" t="str">
        <f>IF(MOD(ROW(A981)+1,4)=0,A981,"")</f>
        <v/>
      </c>
    </row>
    <row r="980" spans="1:4" x14ac:dyDescent="0.2">
      <c r="A980">
        <v>4152</v>
      </c>
      <c r="B980" t="str">
        <f>IF(MOD(ROW(A983),4)=0,A983,"")</f>
        <v/>
      </c>
      <c r="C980" t="str">
        <f>IF(MOD(ROW(A981)+2,4)=0,A981,"")</f>
        <v/>
      </c>
      <c r="D980" t="str">
        <f>IF(MOD(ROW(A982)+1,4)=0,A982,"")</f>
        <v/>
      </c>
    </row>
    <row r="981" spans="1:4" x14ac:dyDescent="0.2">
      <c r="A981" t="s">
        <v>1623</v>
      </c>
      <c r="B981">
        <f>IF(MOD(ROW(A984),4)=0,A984,"")</f>
        <v>5648</v>
      </c>
      <c r="C981" t="str">
        <f>IF(MOD(ROW(A982)+2,4)=0,A982,"")</f>
        <v>Füzesabony</v>
      </c>
      <c r="D981" t="str">
        <f>IF(MOD(ROW(A983)+1,4)=0,A983,"")</f>
        <v>Kiscelli u. 16. 2/9.</v>
      </c>
    </row>
    <row r="982" spans="1:4" x14ac:dyDescent="0.2">
      <c r="A982" t="s">
        <v>1164</v>
      </c>
      <c r="B982" t="str">
        <f>IF(MOD(ROW(A985),4)=0,A985,"")</f>
        <v/>
      </c>
      <c r="C982" t="str">
        <f>IF(MOD(ROW(A983)+2,4)=0,A983,"")</f>
        <v/>
      </c>
      <c r="D982" t="str">
        <f>IF(MOD(ROW(A984)+1,4)=0,A984,"")</f>
        <v/>
      </c>
    </row>
    <row r="983" spans="1:4" x14ac:dyDescent="0.2">
      <c r="A983" t="s">
        <v>1624</v>
      </c>
      <c r="B983" t="str">
        <f>IF(MOD(ROW(A986),4)=0,A986,"")</f>
        <v/>
      </c>
      <c r="C983" t="str">
        <f>IF(MOD(ROW(A984)+2,4)=0,A984,"")</f>
        <v/>
      </c>
      <c r="D983" t="str">
        <f>IF(MOD(ROW(A985)+1,4)=0,A985,"")</f>
        <v/>
      </c>
    </row>
    <row r="984" spans="1:4" x14ac:dyDescent="0.2">
      <c r="A984">
        <v>5648</v>
      </c>
      <c r="B984" t="str">
        <f>IF(MOD(ROW(A987),4)=0,A987,"")</f>
        <v/>
      </c>
      <c r="C984" t="str">
        <f>IF(MOD(ROW(A985)+2,4)=0,A985,"")</f>
        <v/>
      </c>
      <c r="D984" t="str">
        <f>IF(MOD(ROW(A986)+1,4)=0,A986,"")</f>
        <v/>
      </c>
    </row>
    <row r="985" spans="1:4" x14ac:dyDescent="0.2">
      <c r="A985" t="s">
        <v>326</v>
      </c>
      <c r="B985">
        <f>IF(MOD(ROW(A988),4)=0,A988,"")</f>
        <v>1021</v>
      </c>
      <c r="C985" t="str">
        <f>IF(MOD(ROW(A986)+2,4)=0,A986,"")</f>
        <v>Polgárdi</v>
      </c>
      <c r="D985" t="str">
        <f>IF(MOD(ROW(A987)+1,4)=0,A987,"")</f>
        <v>Harrer Pál u. 18. 4/19.</v>
      </c>
    </row>
    <row r="986" spans="1:4" x14ac:dyDescent="0.2">
      <c r="A986" t="s">
        <v>582</v>
      </c>
      <c r="B986" t="str">
        <f>IF(MOD(ROW(A989),4)=0,A989,"")</f>
        <v/>
      </c>
      <c r="C986" t="str">
        <f>IF(MOD(ROW(A987)+2,4)=0,A987,"")</f>
        <v/>
      </c>
      <c r="D986" t="str">
        <f>IF(MOD(ROW(A988)+1,4)=0,A988,"")</f>
        <v/>
      </c>
    </row>
    <row r="987" spans="1:4" x14ac:dyDescent="0.2">
      <c r="A987" t="s">
        <v>1625</v>
      </c>
      <c r="B987" t="str">
        <f>IF(MOD(ROW(A990),4)=0,A990,"")</f>
        <v/>
      </c>
      <c r="C987" t="str">
        <f>IF(MOD(ROW(A988)+2,4)=0,A988,"")</f>
        <v/>
      </c>
      <c r="D987" t="str">
        <f>IF(MOD(ROW(A989)+1,4)=0,A989,"")</f>
        <v/>
      </c>
    </row>
    <row r="988" spans="1:4" x14ac:dyDescent="0.2">
      <c r="A988">
        <v>1021</v>
      </c>
      <c r="B988" t="str">
        <f>IF(MOD(ROW(A991),4)=0,A991,"")</f>
        <v/>
      </c>
      <c r="C988" t="str">
        <f>IF(MOD(ROW(A989)+2,4)=0,A989,"")</f>
        <v/>
      </c>
      <c r="D988" t="str">
        <f>IF(MOD(ROW(A990)+1,4)=0,A990,"")</f>
        <v/>
      </c>
    </row>
    <row r="989" spans="1:4" x14ac:dyDescent="0.2">
      <c r="A989" t="s">
        <v>1626</v>
      </c>
      <c r="B989">
        <f>IF(MOD(ROW(A992),4)=0,A992,"")</f>
        <v>8579</v>
      </c>
      <c r="C989" t="str">
        <f>IF(MOD(ROW(A990)+2,4)=0,A990,"")</f>
        <v>Kisvárda</v>
      </c>
      <c r="D989" t="str">
        <f>IF(MOD(ROW(A991)+1,4)=0,A991,"")</f>
        <v>Huszti u. 21. 8/75</v>
      </c>
    </row>
    <row r="990" spans="1:4" x14ac:dyDescent="0.2">
      <c r="A990" t="s">
        <v>42</v>
      </c>
      <c r="B990" t="str">
        <f>IF(MOD(ROW(A993),4)=0,A993,"")</f>
        <v/>
      </c>
      <c r="C990" t="str">
        <f>IF(MOD(ROW(A991)+2,4)=0,A991,"")</f>
        <v/>
      </c>
      <c r="D990" t="str">
        <f>IF(MOD(ROW(A992)+1,4)=0,A992,"")</f>
        <v/>
      </c>
    </row>
    <row r="991" spans="1:4" x14ac:dyDescent="0.2">
      <c r="A991" t="s">
        <v>1627</v>
      </c>
      <c r="B991" t="str">
        <f>IF(MOD(ROW(A994),4)=0,A994,"")</f>
        <v/>
      </c>
      <c r="C991" t="str">
        <f>IF(MOD(ROW(A992)+2,4)=0,A992,"")</f>
        <v/>
      </c>
      <c r="D991" t="str">
        <f>IF(MOD(ROW(A993)+1,4)=0,A993,"")</f>
        <v/>
      </c>
    </row>
    <row r="992" spans="1:4" x14ac:dyDescent="0.2">
      <c r="A992">
        <v>8579</v>
      </c>
      <c r="B992" t="str">
        <f>IF(MOD(ROW(A995),4)=0,A995,"")</f>
        <v/>
      </c>
      <c r="C992" t="str">
        <f>IF(MOD(ROW(A993)+2,4)=0,A993,"")</f>
        <v/>
      </c>
      <c r="D992" t="str">
        <f>IF(MOD(ROW(A994)+1,4)=0,A994,"")</f>
        <v/>
      </c>
    </row>
    <row r="993" spans="1:4" x14ac:dyDescent="0.2">
      <c r="A993" t="s">
        <v>1628</v>
      </c>
      <c r="B993">
        <f>IF(MOD(ROW(A996),4)=0,A996,"")</f>
        <v>5402</v>
      </c>
      <c r="C993" t="str">
        <f>IF(MOD(ROW(A994)+2,4)=0,A994,"")</f>
        <v>Mosonmagyaróvár</v>
      </c>
      <c r="D993" t="str">
        <f>IF(MOD(ROW(A995)+1,4)=0,A995,"")</f>
        <v>Reviczky Ezredes u. 10 3/7.</v>
      </c>
    </row>
    <row r="994" spans="1:4" x14ac:dyDescent="0.2">
      <c r="A994" t="s">
        <v>39</v>
      </c>
      <c r="B994" t="str">
        <f>IF(MOD(ROW(A997),4)=0,A997,"")</f>
        <v/>
      </c>
      <c r="C994" t="str">
        <f>IF(MOD(ROW(A995)+2,4)=0,A995,"")</f>
        <v/>
      </c>
      <c r="D994" t="str">
        <f>IF(MOD(ROW(A996)+1,4)=0,A996,"")</f>
        <v/>
      </c>
    </row>
    <row r="995" spans="1:4" x14ac:dyDescent="0.2">
      <c r="A995" t="s">
        <v>1629</v>
      </c>
      <c r="B995" t="str">
        <f>IF(MOD(ROW(A998),4)=0,A998,"")</f>
        <v/>
      </c>
      <c r="C995" t="str">
        <f>IF(MOD(ROW(A996)+2,4)=0,A996,"")</f>
        <v/>
      </c>
      <c r="D995" t="str">
        <f>IF(MOD(ROW(A997)+1,4)=0,A997,"")</f>
        <v/>
      </c>
    </row>
    <row r="996" spans="1:4" x14ac:dyDescent="0.2">
      <c r="A996">
        <v>5402</v>
      </c>
      <c r="B996" t="str">
        <f>IF(MOD(ROW(A999),4)=0,A999,"")</f>
        <v/>
      </c>
      <c r="C996" t="str">
        <f>IF(MOD(ROW(A997)+2,4)=0,A997,"")</f>
        <v/>
      </c>
      <c r="D996" t="str">
        <f>IF(MOD(ROW(A998)+1,4)=0,A998,"")</f>
        <v/>
      </c>
    </row>
    <row r="997" spans="1:4" x14ac:dyDescent="0.2">
      <c r="A997" t="s">
        <v>1630</v>
      </c>
      <c r="B997">
        <f>IF(MOD(ROW(A1000),4)=0,A1000,"")</f>
        <v>9668</v>
      </c>
      <c r="C997" t="str">
        <f>IF(MOD(ROW(A998)+2,4)=0,A998,"")</f>
        <v>Ózd</v>
      </c>
      <c r="D997" t="str">
        <f>IF(MOD(ROW(A999)+1,4)=0,A999,"")</f>
        <v>Hévízi út 14. fsz. 1.</v>
      </c>
    </row>
    <row r="998" spans="1:4" x14ac:dyDescent="0.2">
      <c r="A998" t="s">
        <v>6</v>
      </c>
      <c r="B998" t="str">
        <f>IF(MOD(ROW(A1001),4)=0,A1001,"")</f>
        <v/>
      </c>
      <c r="C998" t="str">
        <f>IF(MOD(ROW(A999)+2,4)=0,A999,"")</f>
        <v/>
      </c>
      <c r="D998" t="str">
        <f>IF(MOD(ROW(A1000)+1,4)=0,A1000,"")</f>
        <v/>
      </c>
    </row>
    <row r="999" spans="1:4" x14ac:dyDescent="0.2">
      <c r="A999" t="s">
        <v>1631</v>
      </c>
      <c r="B999" t="str">
        <f>IF(MOD(ROW(A1002),4)=0,A1002,"")</f>
        <v/>
      </c>
      <c r="C999" t="str">
        <f>IF(MOD(ROW(A1000)+2,4)=0,A1000,"")</f>
        <v/>
      </c>
      <c r="D999" t="str">
        <f>IF(MOD(ROW(A1001)+1,4)=0,A1001,"")</f>
        <v/>
      </c>
    </row>
    <row r="1000" spans="1:4" x14ac:dyDescent="0.2">
      <c r="A1000">
        <v>9668</v>
      </c>
      <c r="B1000" t="str">
        <f>IF(MOD(ROW(A1003),4)=0,A1003,"")</f>
        <v/>
      </c>
      <c r="C1000" t="str">
        <f>IF(MOD(ROW(A1001)+2,4)=0,A1001,"")</f>
        <v/>
      </c>
      <c r="D1000" t="str">
        <f>IF(MOD(ROW(A1002)+1,4)=0,A1002,"")</f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545D-FFC2-4EC2-8614-276E4A998939}">
  <dimension ref="A1:H501"/>
  <sheetViews>
    <sheetView workbookViewId="0">
      <selection activeCell="F32" sqref="F32"/>
    </sheetView>
  </sheetViews>
  <sheetFormatPr defaultRowHeight="12" x14ac:dyDescent="0.2"/>
  <cols>
    <col min="1" max="1" width="25.83203125" style="11" customWidth="1"/>
    <col min="2" max="2" width="20.83203125" style="11" customWidth="1"/>
    <col min="3" max="3" width="30.83203125" style="11" customWidth="1"/>
    <col min="4" max="5" width="9.33203125" style="11"/>
    <col min="6" max="6" width="19.83203125" style="11" bestFit="1" customWidth="1"/>
    <col min="7" max="7" width="9.33203125" style="11"/>
    <col min="8" max="8" width="11.5" style="11" bestFit="1" customWidth="1"/>
    <col min="9" max="16384" width="9.33203125" style="11"/>
  </cols>
  <sheetData>
    <row r="1" spans="1:8" s="9" customFormat="1" ht="18.95" customHeight="1" x14ac:dyDescent="0.2">
      <c r="A1" s="26" t="s">
        <v>2</v>
      </c>
      <c r="B1" s="8" t="s">
        <v>442</v>
      </c>
      <c r="C1" s="27" t="s">
        <v>1</v>
      </c>
    </row>
    <row r="2" spans="1:8" x14ac:dyDescent="0.2">
      <c r="A2" s="28" t="s">
        <v>443</v>
      </c>
      <c r="B2" s="10">
        <v>246731</v>
      </c>
      <c r="C2" s="29" t="s">
        <v>444</v>
      </c>
    </row>
    <row r="3" spans="1:8" x14ac:dyDescent="0.2">
      <c r="A3" s="30" t="s">
        <v>445</v>
      </c>
      <c r="B3" s="17">
        <v>-374517</v>
      </c>
      <c r="C3" s="31" t="s">
        <v>446</v>
      </c>
      <c r="E3" s="19"/>
      <c r="F3" s="11" t="s">
        <v>447</v>
      </c>
      <c r="H3" s="11" t="s">
        <v>1085</v>
      </c>
    </row>
    <row r="4" spans="1:8" x14ac:dyDescent="0.2">
      <c r="A4" s="30" t="s">
        <v>448</v>
      </c>
      <c r="B4" s="17">
        <v>132733</v>
      </c>
      <c r="C4" s="31" t="s">
        <v>449</v>
      </c>
      <c r="E4" s="20"/>
      <c r="F4" s="11" t="s">
        <v>450</v>
      </c>
      <c r="H4" s="11" t="s">
        <v>1086</v>
      </c>
    </row>
    <row r="5" spans="1:8" x14ac:dyDescent="0.2">
      <c r="A5" s="30" t="s">
        <v>451</v>
      </c>
      <c r="B5" s="17">
        <v>-812550</v>
      </c>
      <c r="C5" s="31" t="s">
        <v>452</v>
      </c>
      <c r="E5" s="21"/>
      <c r="F5" s="11" t="s">
        <v>453</v>
      </c>
      <c r="H5" s="11" t="s">
        <v>1087</v>
      </c>
    </row>
    <row r="6" spans="1:8" x14ac:dyDescent="0.2">
      <c r="A6" s="32" t="s">
        <v>454</v>
      </c>
      <c r="B6" s="16">
        <v>446931</v>
      </c>
      <c r="C6" s="33" t="s">
        <v>455</v>
      </c>
      <c r="E6" s="22"/>
      <c r="F6" s="11" t="s">
        <v>456</v>
      </c>
      <c r="H6" s="11" t="s">
        <v>1088</v>
      </c>
    </row>
    <row r="7" spans="1:8" x14ac:dyDescent="0.2">
      <c r="A7" s="32" t="s">
        <v>457</v>
      </c>
      <c r="B7" s="16">
        <v>975826</v>
      </c>
      <c r="C7" s="33" t="s">
        <v>78</v>
      </c>
      <c r="E7" s="23"/>
      <c r="F7" s="11" t="s">
        <v>458</v>
      </c>
      <c r="H7" s="11" t="s">
        <v>1084</v>
      </c>
    </row>
    <row r="8" spans="1:8" x14ac:dyDescent="0.2">
      <c r="A8" s="34" t="s">
        <v>459</v>
      </c>
      <c r="B8" s="18">
        <v>-77674</v>
      </c>
      <c r="C8" s="35" t="s">
        <v>82</v>
      </c>
      <c r="E8" s="24"/>
      <c r="F8" s="11" t="s">
        <v>460</v>
      </c>
      <c r="H8" s="11" t="s">
        <v>1089</v>
      </c>
    </row>
    <row r="9" spans="1:8" x14ac:dyDescent="0.2">
      <c r="A9" s="36" t="s">
        <v>461</v>
      </c>
      <c r="B9" s="15">
        <v>696511</v>
      </c>
      <c r="C9" s="37" t="s">
        <v>462</v>
      </c>
      <c r="E9" s="25"/>
      <c r="F9" s="11" t="s">
        <v>463</v>
      </c>
      <c r="H9" s="11" t="s">
        <v>1083</v>
      </c>
    </row>
    <row r="10" spans="1:8" x14ac:dyDescent="0.2">
      <c r="A10" s="32" t="s">
        <v>464</v>
      </c>
      <c r="B10" s="16">
        <v>585436</v>
      </c>
      <c r="C10" s="33" t="s">
        <v>465</v>
      </c>
    </row>
    <row r="11" spans="1:8" x14ac:dyDescent="0.2">
      <c r="A11" s="34" t="s">
        <v>466</v>
      </c>
      <c r="B11" s="18">
        <v>557873</v>
      </c>
      <c r="C11" s="35" t="s">
        <v>52</v>
      </c>
    </row>
    <row r="12" spans="1:8" x14ac:dyDescent="0.2">
      <c r="A12" s="34" t="s">
        <v>467</v>
      </c>
      <c r="B12" s="18">
        <v>83504</v>
      </c>
      <c r="C12" s="35" t="s">
        <v>45</v>
      </c>
      <c r="E12" s="45" t="s">
        <v>1090</v>
      </c>
    </row>
    <row r="13" spans="1:8" x14ac:dyDescent="0.2">
      <c r="A13" s="38" t="s">
        <v>468</v>
      </c>
      <c r="B13" s="12">
        <v>188091</v>
      </c>
      <c r="C13" s="39" t="s">
        <v>469</v>
      </c>
      <c r="E13" s="45" t="s">
        <v>1092</v>
      </c>
    </row>
    <row r="14" spans="1:8" x14ac:dyDescent="0.2">
      <c r="A14" s="28" t="s">
        <v>470</v>
      </c>
      <c r="B14" s="13">
        <v>1093139</v>
      </c>
      <c r="C14" s="29" t="s">
        <v>471</v>
      </c>
      <c r="E14" s="45" t="s">
        <v>1091</v>
      </c>
    </row>
    <row r="15" spans="1:8" x14ac:dyDescent="0.2">
      <c r="A15" s="34" t="s">
        <v>472</v>
      </c>
      <c r="B15" s="18">
        <v>1991002</v>
      </c>
      <c r="C15" s="35" t="s">
        <v>92</v>
      </c>
      <c r="E15" s="45" t="s">
        <v>1096</v>
      </c>
    </row>
    <row r="16" spans="1:8" x14ac:dyDescent="0.2">
      <c r="A16" s="40" t="s">
        <v>473</v>
      </c>
      <c r="B16" s="14">
        <v>-189854</v>
      </c>
      <c r="C16" s="41" t="s">
        <v>474</v>
      </c>
      <c r="E16" s="45" t="s">
        <v>1097</v>
      </c>
    </row>
    <row r="17" spans="1:5" x14ac:dyDescent="0.2">
      <c r="A17" s="40" t="s">
        <v>475</v>
      </c>
      <c r="B17" s="14">
        <v>27148</v>
      </c>
      <c r="C17" s="41" t="s">
        <v>476</v>
      </c>
      <c r="E17" s="45" t="s">
        <v>1098</v>
      </c>
    </row>
    <row r="18" spans="1:5" x14ac:dyDescent="0.2">
      <c r="A18" s="40" t="s">
        <v>477</v>
      </c>
      <c r="B18" s="14">
        <v>330411</v>
      </c>
      <c r="C18" s="41" t="s">
        <v>55</v>
      </c>
      <c r="E18" s="45" t="s">
        <v>1099</v>
      </c>
    </row>
    <row r="19" spans="1:5" x14ac:dyDescent="0.2">
      <c r="A19" s="40" t="s">
        <v>477</v>
      </c>
      <c r="B19" s="14">
        <v>-510560</v>
      </c>
      <c r="C19" s="41" t="s">
        <v>79</v>
      </c>
    </row>
    <row r="20" spans="1:5" x14ac:dyDescent="0.2">
      <c r="A20" s="32" t="s">
        <v>478</v>
      </c>
      <c r="B20" s="16">
        <v>1757942</v>
      </c>
      <c r="C20" s="33" t="s">
        <v>479</v>
      </c>
    </row>
    <row r="21" spans="1:5" x14ac:dyDescent="0.2">
      <c r="A21" s="40" t="s">
        <v>480</v>
      </c>
      <c r="B21" s="14">
        <v>-85158</v>
      </c>
      <c r="C21" s="41" t="s">
        <v>481</v>
      </c>
      <c r="E21" s="46" t="s">
        <v>1093</v>
      </c>
    </row>
    <row r="22" spans="1:5" x14ac:dyDescent="0.2">
      <c r="A22" s="34" t="s">
        <v>482</v>
      </c>
      <c r="B22" s="18">
        <v>-712528</v>
      </c>
      <c r="C22" s="35" t="s">
        <v>89</v>
      </c>
      <c r="E22" s="46" t="s">
        <v>3251</v>
      </c>
    </row>
    <row r="23" spans="1:5" x14ac:dyDescent="0.2">
      <c r="A23" s="34" t="s">
        <v>483</v>
      </c>
      <c r="B23" s="18">
        <v>-942959</v>
      </c>
      <c r="C23" s="35" t="s">
        <v>484</v>
      </c>
      <c r="E23" s="46" t="s">
        <v>1094</v>
      </c>
    </row>
    <row r="24" spans="1:5" x14ac:dyDescent="0.2">
      <c r="A24" s="30" t="s">
        <v>485</v>
      </c>
      <c r="B24" s="17">
        <v>-116266</v>
      </c>
      <c r="C24" s="31" t="s">
        <v>13</v>
      </c>
    </row>
    <row r="25" spans="1:5" x14ac:dyDescent="0.2">
      <c r="A25" s="30" t="s">
        <v>486</v>
      </c>
      <c r="B25" s="17">
        <v>997293</v>
      </c>
      <c r="C25" s="31" t="s">
        <v>487</v>
      </c>
    </row>
    <row r="26" spans="1:5" x14ac:dyDescent="0.2">
      <c r="A26" s="40" t="s">
        <v>488</v>
      </c>
      <c r="B26" s="14">
        <v>387709</v>
      </c>
      <c r="C26" s="41" t="s">
        <v>68</v>
      </c>
    </row>
    <row r="27" spans="1:5" x14ac:dyDescent="0.2">
      <c r="A27" s="30" t="s">
        <v>489</v>
      </c>
      <c r="B27" s="17">
        <v>1348603</v>
      </c>
      <c r="C27" s="31" t="s">
        <v>490</v>
      </c>
    </row>
    <row r="28" spans="1:5" x14ac:dyDescent="0.2">
      <c r="A28" s="30" t="s">
        <v>491</v>
      </c>
      <c r="B28" s="17">
        <v>1945777</v>
      </c>
      <c r="C28" s="31" t="s">
        <v>492</v>
      </c>
    </row>
    <row r="29" spans="1:5" x14ac:dyDescent="0.2">
      <c r="A29" s="40" t="s">
        <v>493</v>
      </c>
      <c r="B29" s="14">
        <v>-474352</v>
      </c>
      <c r="C29" s="41" t="s">
        <v>494</v>
      </c>
    </row>
    <row r="30" spans="1:5" x14ac:dyDescent="0.2">
      <c r="A30" s="30" t="s">
        <v>495</v>
      </c>
      <c r="B30" s="17">
        <v>66308</v>
      </c>
      <c r="C30" s="31" t="s">
        <v>496</v>
      </c>
    </row>
    <row r="31" spans="1:5" x14ac:dyDescent="0.2">
      <c r="A31" s="32" t="s">
        <v>497</v>
      </c>
      <c r="B31" s="16">
        <v>1771037</v>
      </c>
      <c r="C31" s="33" t="s">
        <v>479</v>
      </c>
    </row>
    <row r="32" spans="1:5" x14ac:dyDescent="0.2">
      <c r="A32" s="34" t="s">
        <v>498</v>
      </c>
      <c r="B32" s="18">
        <v>397774</v>
      </c>
      <c r="C32" s="35" t="s">
        <v>499</v>
      </c>
    </row>
    <row r="33" spans="1:3" x14ac:dyDescent="0.2">
      <c r="A33" s="34" t="s">
        <v>500</v>
      </c>
      <c r="B33" s="18">
        <v>1655156</v>
      </c>
      <c r="C33" s="35" t="s">
        <v>501</v>
      </c>
    </row>
    <row r="34" spans="1:3" x14ac:dyDescent="0.2">
      <c r="A34" s="34" t="s">
        <v>502</v>
      </c>
      <c r="B34" s="18">
        <v>306360</v>
      </c>
      <c r="C34" s="35" t="s">
        <v>503</v>
      </c>
    </row>
    <row r="35" spans="1:3" x14ac:dyDescent="0.2">
      <c r="A35" s="30" t="s">
        <v>504</v>
      </c>
      <c r="B35" s="17">
        <v>1417868</v>
      </c>
      <c r="C35" s="31" t="s">
        <v>505</v>
      </c>
    </row>
    <row r="36" spans="1:3" x14ac:dyDescent="0.2">
      <c r="A36" s="40" t="s">
        <v>506</v>
      </c>
      <c r="B36" s="14">
        <v>816914</v>
      </c>
      <c r="C36" s="41" t="s">
        <v>507</v>
      </c>
    </row>
    <row r="37" spans="1:3" x14ac:dyDescent="0.2">
      <c r="A37" s="36" t="s">
        <v>508</v>
      </c>
      <c r="B37" s="15">
        <v>1565608</v>
      </c>
      <c r="C37" s="37" t="s">
        <v>131</v>
      </c>
    </row>
    <row r="38" spans="1:3" x14ac:dyDescent="0.2">
      <c r="A38" s="28" t="s">
        <v>116</v>
      </c>
      <c r="B38" s="13">
        <v>-286118</v>
      </c>
      <c r="C38" s="29" t="s">
        <v>93</v>
      </c>
    </row>
    <row r="39" spans="1:3" x14ac:dyDescent="0.2">
      <c r="A39" s="34" t="s">
        <v>509</v>
      </c>
      <c r="B39" s="18">
        <v>1042597</v>
      </c>
      <c r="C39" s="35" t="s">
        <v>16</v>
      </c>
    </row>
    <row r="40" spans="1:3" x14ac:dyDescent="0.2">
      <c r="A40" s="40" t="s">
        <v>510</v>
      </c>
      <c r="B40" s="14">
        <v>1085804</v>
      </c>
      <c r="C40" s="41" t="s">
        <v>511</v>
      </c>
    </row>
    <row r="41" spans="1:3" x14ac:dyDescent="0.2">
      <c r="A41" s="32" t="s">
        <v>512</v>
      </c>
      <c r="B41" s="16">
        <v>-331845</v>
      </c>
      <c r="C41" s="33" t="s">
        <v>513</v>
      </c>
    </row>
    <row r="42" spans="1:3" x14ac:dyDescent="0.2">
      <c r="A42" s="38" t="s">
        <v>514</v>
      </c>
      <c r="B42" s="12">
        <v>-610872</v>
      </c>
      <c r="C42" s="39" t="s">
        <v>515</v>
      </c>
    </row>
    <row r="43" spans="1:3" x14ac:dyDescent="0.2">
      <c r="A43" s="34" t="s">
        <v>516</v>
      </c>
      <c r="B43" s="18">
        <v>631170</v>
      </c>
      <c r="C43" s="35" t="s">
        <v>95</v>
      </c>
    </row>
    <row r="44" spans="1:3" x14ac:dyDescent="0.2">
      <c r="A44" s="38" t="s">
        <v>124</v>
      </c>
      <c r="B44" s="12">
        <v>1175179</v>
      </c>
      <c r="C44" s="39" t="s">
        <v>517</v>
      </c>
    </row>
    <row r="45" spans="1:3" x14ac:dyDescent="0.2">
      <c r="A45" s="34" t="s">
        <v>518</v>
      </c>
      <c r="B45" s="18">
        <v>-330296</v>
      </c>
      <c r="C45" s="35" t="s">
        <v>519</v>
      </c>
    </row>
    <row r="46" spans="1:3" x14ac:dyDescent="0.2">
      <c r="A46" s="32" t="s">
        <v>520</v>
      </c>
      <c r="B46" s="16">
        <v>1281092</v>
      </c>
      <c r="C46" s="33" t="s">
        <v>521</v>
      </c>
    </row>
    <row r="47" spans="1:3" x14ac:dyDescent="0.2">
      <c r="A47" s="40" t="s">
        <v>522</v>
      </c>
      <c r="B47" s="14">
        <v>1079303</v>
      </c>
      <c r="C47" s="41" t="s">
        <v>523</v>
      </c>
    </row>
    <row r="48" spans="1:3" x14ac:dyDescent="0.2">
      <c r="A48" s="40" t="s">
        <v>524</v>
      </c>
      <c r="B48" s="14">
        <v>86469</v>
      </c>
      <c r="C48" s="41" t="s">
        <v>474</v>
      </c>
    </row>
    <row r="49" spans="1:3" x14ac:dyDescent="0.2">
      <c r="A49" s="30" t="s">
        <v>525</v>
      </c>
      <c r="B49" s="17">
        <v>712027</v>
      </c>
      <c r="C49" s="31" t="s">
        <v>526</v>
      </c>
    </row>
    <row r="50" spans="1:3" x14ac:dyDescent="0.2">
      <c r="A50" s="30" t="s">
        <v>527</v>
      </c>
      <c r="B50" s="17">
        <v>47490</v>
      </c>
      <c r="C50" s="31" t="s">
        <v>528</v>
      </c>
    </row>
    <row r="51" spans="1:3" x14ac:dyDescent="0.2">
      <c r="A51" s="32" t="s">
        <v>529</v>
      </c>
      <c r="B51" s="16">
        <v>1728192</v>
      </c>
      <c r="C51" s="33" t="s">
        <v>65</v>
      </c>
    </row>
    <row r="52" spans="1:3" x14ac:dyDescent="0.2">
      <c r="A52" s="30" t="s">
        <v>129</v>
      </c>
      <c r="B52" s="17">
        <v>-2128</v>
      </c>
      <c r="C52" s="31" t="s">
        <v>530</v>
      </c>
    </row>
    <row r="53" spans="1:3" x14ac:dyDescent="0.2">
      <c r="A53" s="36" t="s">
        <v>531</v>
      </c>
      <c r="B53" s="15">
        <v>381468</v>
      </c>
      <c r="C53" s="37" t="s">
        <v>532</v>
      </c>
    </row>
    <row r="54" spans="1:3" x14ac:dyDescent="0.2">
      <c r="A54" s="36" t="s">
        <v>533</v>
      </c>
      <c r="B54" s="15">
        <v>977883</v>
      </c>
      <c r="C54" s="37" t="s">
        <v>534</v>
      </c>
    </row>
    <row r="55" spans="1:3" x14ac:dyDescent="0.2">
      <c r="A55" s="30" t="s">
        <v>535</v>
      </c>
      <c r="B55" s="17">
        <v>-318796</v>
      </c>
      <c r="C55" s="31" t="s">
        <v>536</v>
      </c>
    </row>
    <row r="56" spans="1:3" x14ac:dyDescent="0.2">
      <c r="A56" s="40" t="s">
        <v>537</v>
      </c>
      <c r="B56" s="14">
        <v>1974647</v>
      </c>
      <c r="C56" s="41" t="s">
        <v>538</v>
      </c>
    </row>
    <row r="57" spans="1:3" x14ac:dyDescent="0.2">
      <c r="A57" s="40" t="s">
        <v>539</v>
      </c>
      <c r="B57" s="14">
        <v>-894304</v>
      </c>
      <c r="C57" s="41" t="s">
        <v>540</v>
      </c>
    </row>
    <row r="58" spans="1:3" x14ac:dyDescent="0.2">
      <c r="A58" s="34" t="s">
        <v>140</v>
      </c>
      <c r="B58" s="18">
        <v>318633</v>
      </c>
      <c r="C58" s="35" t="s">
        <v>541</v>
      </c>
    </row>
    <row r="59" spans="1:3" x14ac:dyDescent="0.2">
      <c r="A59" s="28" t="s">
        <v>542</v>
      </c>
      <c r="B59" s="13">
        <v>-876758</v>
      </c>
      <c r="C59" s="29" t="s">
        <v>93</v>
      </c>
    </row>
    <row r="60" spans="1:3" x14ac:dyDescent="0.2">
      <c r="A60" s="38" t="s">
        <v>543</v>
      </c>
      <c r="B60" s="12">
        <v>-308686</v>
      </c>
      <c r="C60" s="39" t="s">
        <v>51</v>
      </c>
    </row>
    <row r="61" spans="1:3" x14ac:dyDescent="0.2">
      <c r="A61" s="40" t="s">
        <v>544</v>
      </c>
      <c r="B61" s="14">
        <v>1181226</v>
      </c>
      <c r="C61" s="41" t="s">
        <v>545</v>
      </c>
    </row>
    <row r="62" spans="1:3" x14ac:dyDescent="0.2">
      <c r="A62" s="34" t="s">
        <v>546</v>
      </c>
      <c r="B62" s="18">
        <v>884177</v>
      </c>
      <c r="C62" s="35" t="s">
        <v>547</v>
      </c>
    </row>
    <row r="63" spans="1:3" x14ac:dyDescent="0.2">
      <c r="A63" s="34" t="s">
        <v>548</v>
      </c>
      <c r="B63" s="18">
        <v>-247126</v>
      </c>
      <c r="C63" s="35" t="s">
        <v>45</v>
      </c>
    </row>
    <row r="64" spans="1:3" x14ac:dyDescent="0.2">
      <c r="A64" s="34" t="s">
        <v>549</v>
      </c>
      <c r="B64" s="18">
        <v>1952793</v>
      </c>
      <c r="C64" s="35" t="s">
        <v>99</v>
      </c>
    </row>
    <row r="65" spans="1:3" x14ac:dyDescent="0.2">
      <c r="A65" s="40" t="s">
        <v>550</v>
      </c>
      <c r="B65" s="14">
        <v>-594905</v>
      </c>
      <c r="C65" s="41" t="s">
        <v>551</v>
      </c>
    </row>
    <row r="66" spans="1:3" x14ac:dyDescent="0.2">
      <c r="A66" s="34" t="s">
        <v>552</v>
      </c>
      <c r="B66" s="18">
        <v>632852</v>
      </c>
      <c r="C66" s="35" t="s">
        <v>553</v>
      </c>
    </row>
    <row r="67" spans="1:3" x14ac:dyDescent="0.2">
      <c r="A67" s="34" t="s">
        <v>554</v>
      </c>
      <c r="B67" s="18">
        <v>1310351</v>
      </c>
      <c r="C67" s="35" t="s">
        <v>32</v>
      </c>
    </row>
    <row r="68" spans="1:3" x14ac:dyDescent="0.2">
      <c r="A68" s="36" t="s">
        <v>148</v>
      </c>
      <c r="B68" s="15">
        <v>752562</v>
      </c>
      <c r="C68" s="37" t="s">
        <v>91</v>
      </c>
    </row>
    <row r="69" spans="1:3" x14ac:dyDescent="0.2">
      <c r="A69" s="40" t="s">
        <v>555</v>
      </c>
      <c r="B69" s="14">
        <v>666510</v>
      </c>
      <c r="C69" s="41" t="s">
        <v>551</v>
      </c>
    </row>
    <row r="70" spans="1:3" x14ac:dyDescent="0.2">
      <c r="A70" s="34" t="s">
        <v>556</v>
      </c>
      <c r="B70" s="18">
        <v>534750</v>
      </c>
      <c r="C70" s="35" t="s">
        <v>9</v>
      </c>
    </row>
    <row r="71" spans="1:3" x14ac:dyDescent="0.2">
      <c r="A71" s="36" t="s">
        <v>557</v>
      </c>
      <c r="B71" s="15">
        <v>1206217</v>
      </c>
      <c r="C71" s="37" t="s">
        <v>58</v>
      </c>
    </row>
    <row r="72" spans="1:3" x14ac:dyDescent="0.2">
      <c r="A72" s="40" t="s">
        <v>558</v>
      </c>
      <c r="B72" s="14">
        <v>-353807</v>
      </c>
      <c r="C72" s="41" t="s">
        <v>84</v>
      </c>
    </row>
    <row r="73" spans="1:3" x14ac:dyDescent="0.2">
      <c r="A73" s="40" t="s">
        <v>559</v>
      </c>
      <c r="B73" s="14">
        <v>1643505</v>
      </c>
      <c r="C73" s="41" t="s">
        <v>481</v>
      </c>
    </row>
    <row r="74" spans="1:3" x14ac:dyDescent="0.2">
      <c r="A74" s="34" t="s">
        <v>560</v>
      </c>
      <c r="B74" s="18">
        <v>1831880</v>
      </c>
      <c r="C74" s="35" t="s">
        <v>561</v>
      </c>
    </row>
    <row r="75" spans="1:3" x14ac:dyDescent="0.2">
      <c r="A75" s="30" t="s">
        <v>154</v>
      </c>
      <c r="B75" s="17">
        <v>-372866</v>
      </c>
      <c r="C75" s="31" t="s">
        <v>562</v>
      </c>
    </row>
    <row r="76" spans="1:3" x14ac:dyDescent="0.2">
      <c r="A76" s="32" t="s">
        <v>563</v>
      </c>
      <c r="B76" s="16">
        <v>1323136</v>
      </c>
      <c r="C76" s="33" t="s">
        <v>65</v>
      </c>
    </row>
    <row r="77" spans="1:3" x14ac:dyDescent="0.2">
      <c r="A77" s="32" t="s">
        <v>564</v>
      </c>
      <c r="B77" s="16">
        <v>1237463</v>
      </c>
      <c r="C77" s="33" t="s">
        <v>60</v>
      </c>
    </row>
    <row r="78" spans="1:3" x14ac:dyDescent="0.2">
      <c r="A78" s="30" t="s">
        <v>565</v>
      </c>
      <c r="B78" s="17">
        <v>1433418</v>
      </c>
      <c r="C78" s="31" t="s">
        <v>566</v>
      </c>
    </row>
    <row r="79" spans="1:3" x14ac:dyDescent="0.2">
      <c r="A79" s="34" t="s">
        <v>567</v>
      </c>
      <c r="B79" s="18">
        <v>1813967</v>
      </c>
      <c r="C79" s="35" t="s">
        <v>568</v>
      </c>
    </row>
    <row r="80" spans="1:3" x14ac:dyDescent="0.2">
      <c r="A80" s="40" t="s">
        <v>569</v>
      </c>
      <c r="B80" s="14">
        <v>1730788</v>
      </c>
      <c r="C80" s="41" t="s">
        <v>570</v>
      </c>
    </row>
    <row r="81" spans="1:3" x14ac:dyDescent="0.2">
      <c r="A81" s="36" t="s">
        <v>571</v>
      </c>
      <c r="B81" s="15">
        <v>1227064</v>
      </c>
      <c r="C81" s="37" t="s">
        <v>91</v>
      </c>
    </row>
    <row r="82" spans="1:3" x14ac:dyDescent="0.2">
      <c r="A82" s="34" t="s">
        <v>572</v>
      </c>
      <c r="B82" s="18">
        <v>-813108</v>
      </c>
      <c r="C82" s="35" t="s">
        <v>573</v>
      </c>
    </row>
    <row r="83" spans="1:3" x14ac:dyDescent="0.2">
      <c r="A83" s="40" t="s">
        <v>574</v>
      </c>
      <c r="B83" s="14">
        <v>1551916</v>
      </c>
      <c r="C83" s="41" t="s">
        <v>575</v>
      </c>
    </row>
    <row r="84" spans="1:3" x14ac:dyDescent="0.2">
      <c r="A84" s="28" t="s">
        <v>576</v>
      </c>
      <c r="B84" s="13">
        <v>1030581</v>
      </c>
      <c r="C84" s="29" t="s">
        <v>577</v>
      </c>
    </row>
    <row r="85" spans="1:3" x14ac:dyDescent="0.2">
      <c r="A85" s="40" t="s">
        <v>578</v>
      </c>
      <c r="B85" s="14">
        <v>76098</v>
      </c>
      <c r="C85" s="41" t="s">
        <v>579</v>
      </c>
    </row>
    <row r="86" spans="1:3" x14ac:dyDescent="0.2">
      <c r="A86" s="34" t="s">
        <v>167</v>
      </c>
      <c r="B86" s="18">
        <v>-722467</v>
      </c>
      <c r="C86" s="35" t="s">
        <v>94</v>
      </c>
    </row>
    <row r="87" spans="1:3" x14ac:dyDescent="0.2">
      <c r="A87" s="40" t="s">
        <v>580</v>
      </c>
      <c r="B87" s="14">
        <v>1738689</v>
      </c>
      <c r="C87" s="41" t="s">
        <v>545</v>
      </c>
    </row>
    <row r="88" spans="1:3" x14ac:dyDescent="0.2">
      <c r="A88" s="32" t="s">
        <v>581</v>
      </c>
      <c r="B88" s="16">
        <v>1130572</v>
      </c>
      <c r="C88" s="33" t="s">
        <v>582</v>
      </c>
    </row>
    <row r="89" spans="1:3" x14ac:dyDescent="0.2">
      <c r="A89" s="28" t="s">
        <v>583</v>
      </c>
      <c r="B89" s="13">
        <v>48605</v>
      </c>
      <c r="C89" s="29" t="s">
        <v>584</v>
      </c>
    </row>
    <row r="90" spans="1:3" x14ac:dyDescent="0.2">
      <c r="A90" s="40" t="s">
        <v>585</v>
      </c>
      <c r="B90" s="14">
        <v>1050859</v>
      </c>
      <c r="C90" s="41" t="s">
        <v>570</v>
      </c>
    </row>
    <row r="91" spans="1:3" x14ac:dyDescent="0.2">
      <c r="A91" s="30" t="s">
        <v>586</v>
      </c>
      <c r="B91" s="17">
        <v>-713474</v>
      </c>
      <c r="C91" s="31" t="s">
        <v>587</v>
      </c>
    </row>
    <row r="92" spans="1:3" x14ac:dyDescent="0.2">
      <c r="A92" s="36" t="s">
        <v>588</v>
      </c>
      <c r="B92" s="15">
        <v>308362</v>
      </c>
      <c r="C92" s="37" t="s">
        <v>589</v>
      </c>
    </row>
    <row r="93" spans="1:3" x14ac:dyDescent="0.2">
      <c r="A93" s="30" t="s">
        <v>590</v>
      </c>
      <c r="B93" s="17">
        <v>844087</v>
      </c>
      <c r="C93" s="31" t="s">
        <v>77</v>
      </c>
    </row>
    <row r="94" spans="1:3" x14ac:dyDescent="0.2">
      <c r="A94" s="34" t="s">
        <v>591</v>
      </c>
      <c r="B94" s="18">
        <v>821156</v>
      </c>
      <c r="C94" s="35" t="s">
        <v>52</v>
      </c>
    </row>
    <row r="95" spans="1:3" x14ac:dyDescent="0.2">
      <c r="A95" s="34" t="s">
        <v>592</v>
      </c>
      <c r="B95" s="18">
        <v>481389</v>
      </c>
      <c r="C95" s="35" t="s">
        <v>593</v>
      </c>
    </row>
    <row r="96" spans="1:3" x14ac:dyDescent="0.2">
      <c r="A96" s="40" t="s">
        <v>594</v>
      </c>
      <c r="B96" s="14">
        <v>730830</v>
      </c>
      <c r="C96" s="41" t="s">
        <v>595</v>
      </c>
    </row>
    <row r="97" spans="1:3" x14ac:dyDescent="0.2">
      <c r="A97" s="30" t="s">
        <v>596</v>
      </c>
      <c r="B97" s="17">
        <v>1969640</v>
      </c>
      <c r="C97" s="31" t="s">
        <v>597</v>
      </c>
    </row>
    <row r="98" spans="1:3" x14ac:dyDescent="0.2">
      <c r="A98" s="40" t="s">
        <v>598</v>
      </c>
      <c r="B98" s="14">
        <v>1418190</v>
      </c>
      <c r="C98" s="41" t="s">
        <v>54</v>
      </c>
    </row>
    <row r="99" spans="1:3" x14ac:dyDescent="0.2">
      <c r="A99" s="30" t="s">
        <v>599</v>
      </c>
      <c r="B99" s="17">
        <v>-344742</v>
      </c>
      <c r="C99" s="31" t="s">
        <v>600</v>
      </c>
    </row>
    <row r="100" spans="1:3" x14ac:dyDescent="0.2">
      <c r="A100" s="40" t="s">
        <v>601</v>
      </c>
      <c r="B100" s="14">
        <v>-143068</v>
      </c>
      <c r="C100" s="41" t="s">
        <v>540</v>
      </c>
    </row>
    <row r="101" spans="1:3" x14ac:dyDescent="0.2">
      <c r="A101" s="34" t="s">
        <v>602</v>
      </c>
      <c r="B101" s="18">
        <v>748260</v>
      </c>
      <c r="C101" s="35" t="s">
        <v>11</v>
      </c>
    </row>
    <row r="102" spans="1:3" x14ac:dyDescent="0.2">
      <c r="A102" s="40" t="s">
        <v>603</v>
      </c>
      <c r="B102" s="14">
        <v>576744</v>
      </c>
      <c r="C102" s="41" t="s">
        <v>604</v>
      </c>
    </row>
    <row r="103" spans="1:3" x14ac:dyDescent="0.2">
      <c r="A103" s="38" t="s">
        <v>605</v>
      </c>
      <c r="B103" s="12">
        <v>624378</v>
      </c>
      <c r="C103" s="39" t="s">
        <v>606</v>
      </c>
    </row>
    <row r="104" spans="1:3" x14ac:dyDescent="0.2">
      <c r="A104" s="32" t="s">
        <v>607</v>
      </c>
      <c r="B104" s="16">
        <v>1665992</v>
      </c>
      <c r="C104" s="33" t="s">
        <v>608</v>
      </c>
    </row>
    <row r="105" spans="1:3" x14ac:dyDescent="0.2">
      <c r="A105" s="32" t="s">
        <v>609</v>
      </c>
      <c r="B105" s="16">
        <v>1228962</v>
      </c>
      <c r="C105" s="33" t="s">
        <v>521</v>
      </c>
    </row>
    <row r="106" spans="1:3" x14ac:dyDescent="0.2">
      <c r="A106" s="36" t="s">
        <v>610</v>
      </c>
      <c r="B106" s="15">
        <v>-410027</v>
      </c>
      <c r="C106" s="37" t="s">
        <v>534</v>
      </c>
    </row>
    <row r="107" spans="1:3" x14ac:dyDescent="0.2">
      <c r="A107" s="40" t="s">
        <v>611</v>
      </c>
      <c r="B107" s="14">
        <v>154427</v>
      </c>
      <c r="C107" s="41" t="s">
        <v>612</v>
      </c>
    </row>
    <row r="108" spans="1:3" x14ac:dyDescent="0.2">
      <c r="A108" s="32" t="s">
        <v>613</v>
      </c>
      <c r="B108" s="16">
        <v>725295</v>
      </c>
      <c r="C108" s="33" t="s">
        <v>614</v>
      </c>
    </row>
    <row r="109" spans="1:3" x14ac:dyDescent="0.2">
      <c r="A109" s="34" t="s">
        <v>615</v>
      </c>
      <c r="B109" s="18">
        <v>515095</v>
      </c>
      <c r="C109" s="35" t="s">
        <v>92</v>
      </c>
    </row>
    <row r="110" spans="1:3" x14ac:dyDescent="0.2">
      <c r="A110" s="38" t="s">
        <v>616</v>
      </c>
      <c r="B110" s="12">
        <v>-802474</v>
      </c>
      <c r="C110" s="39" t="s">
        <v>617</v>
      </c>
    </row>
    <row r="111" spans="1:3" x14ac:dyDescent="0.2">
      <c r="A111" s="38" t="s">
        <v>618</v>
      </c>
      <c r="B111" s="12">
        <v>706531</v>
      </c>
      <c r="C111" s="39" t="s">
        <v>619</v>
      </c>
    </row>
    <row r="112" spans="1:3" x14ac:dyDescent="0.2">
      <c r="A112" s="34" t="s">
        <v>620</v>
      </c>
      <c r="B112" s="18">
        <v>534870</v>
      </c>
      <c r="C112" s="35" t="s">
        <v>35</v>
      </c>
    </row>
    <row r="113" spans="1:3" x14ac:dyDescent="0.2">
      <c r="A113" s="34" t="s">
        <v>621</v>
      </c>
      <c r="B113" s="18">
        <v>1258887</v>
      </c>
      <c r="C113" s="35" t="s">
        <v>45</v>
      </c>
    </row>
    <row r="114" spans="1:3" x14ac:dyDescent="0.2">
      <c r="A114" s="34" t="s">
        <v>622</v>
      </c>
      <c r="B114" s="18">
        <v>899473</v>
      </c>
      <c r="C114" s="35" t="s">
        <v>45</v>
      </c>
    </row>
    <row r="115" spans="1:3" x14ac:dyDescent="0.2">
      <c r="A115" s="38" t="s">
        <v>623</v>
      </c>
      <c r="B115" s="12">
        <v>-524546</v>
      </c>
      <c r="C115" s="39" t="s">
        <v>469</v>
      </c>
    </row>
    <row r="116" spans="1:3" x14ac:dyDescent="0.2">
      <c r="A116" s="34" t="s">
        <v>624</v>
      </c>
      <c r="B116" s="18">
        <v>-290100</v>
      </c>
      <c r="C116" s="35" t="s">
        <v>625</v>
      </c>
    </row>
    <row r="117" spans="1:3" x14ac:dyDescent="0.2">
      <c r="A117" s="32" t="s">
        <v>626</v>
      </c>
      <c r="B117" s="16">
        <v>1933086</v>
      </c>
      <c r="C117" s="33" t="s">
        <v>582</v>
      </c>
    </row>
    <row r="118" spans="1:3" x14ac:dyDescent="0.2">
      <c r="A118" s="28" t="s">
        <v>194</v>
      </c>
      <c r="B118" s="13">
        <v>1190050</v>
      </c>
      <c r="C118" s="29" t="s">
        <v>33</v>
      </c>
    </row>
    <row r="119" spans="1:3" x14ac:dyDescent="0.2">
      <c r="A119" s="28" t="s">
        <v>627</v>
      </c>
      <c r="B119" s="13">
        <v>-785140</v>
      </c>
      <c r="C119" s="29" t="s">
        <v>628</v>
      </c>
    </row>
    <row r="120" spans="1:3" x14ac:dyDescent="0.2">
      <c r="A120" s="40" t="s">
        <v>629</v>
      </c>
      <c r="B120" s="14">
        <v>1726627</v>
      </c>
      <c r="C120" s="41" t="s">
        <v>96</v>
      </c>
    </row>
    <row r="121" spans="1:3" x14ac:dyDescent="0.2">
      <c r="A121" s="36" t="s">
        <v>630</v>
      </c>
      <c r="B121" s="15">
        <v>1182455</v>
      </c>
      <c r="C121" s="37" t="s">
        <v>74</v>
      </c>
    </row>
    <row r="122" spans="1:3" x14ac:dyDescent="0.2">
      <c r="A122" s="40" t="s">
        <v>631</v>
      </c>
      <c r="B122" s="14">
        <v>-455045</v>
      </c>
      <c r="C122" s="41" t="s">
        <v>570</v>
      </c>
    </row>
    <row r="123" spans="1:3" x14ac:dyDescent="0.2">
      <c r="A123" s="34" t="s">
        <v>632</v>
      </c>
      <c r="B123" s="18">
        <v>415355</v>
      </c>
      <c r="C123" s="35" t="s">
        <v>35</v>
      </c>
    </row>
    <row r="124" spans="1:3" x14ac:dyDescent="0.2">
      <c r="A124" s="28" t="s">
        <v>633</v>
      </c>
      <c r="B124" s="13">
        <v>-257885</v>
      </c>
      <c r="C124" s="29" t="s">
        <v>634</v>
      </c>
    </row>
    <row r="125" spans="1:3" x14ac:dyDescent="0.2">
      <c r="A125" s="32" t="s">
        <v>635</v>
      </c>
      <c r="B125" s="16">
        <v>1919547</v>
      </c>
      <c r="C125" s="33" t="s">
        <v>636</v>
      </c>
    </row>
    <row r="126" spans="1:3" x14ac:dyDescent="0.2">
      <c r="A126" s="28" t="s">
        <v>200</v>
      </c>
      <c r="B126" s="13">
        <v>-381702</v>
      </c>
      <c r="C126" s="29" t="s">
        <v>48</v>
      </c>
    </row>
    <row r="127" spans="1:3" x14ac:dyDescent="0.2">
      <c r="A127" s="30" t="s">
        <v>637</v>
      </c>
      <c r="B127" s="17">
        <v>924309</v>
      </c>
      <c r="C127" s="31" t="s">
        <v>638</v>
      </c>
    </row>
    <row r="128" spans="1:3" x14ac:dyDescent="0.2">
      <c r="A128" s="40" t="s">
        <v>639</v>
      </c>
      <c r="B128" s="14">
        <v>1856985</v>
      </c>
      <c r="C128" s="41" t="s">
        <v>511</v>
      </c>
    </row>
    <row r="129" spans="1:3" x14ac:dyDescent="0.2">
      <c r="A129" s="36" t="s">
        <v>640</v>
      </c>
      <c r="B129" s="15">
        <v>1757241</v>
      </c>
      <c r="C129" s="37" t="s">
        <v>641</v>
      </c>
    </row>
    <row r="130" spans="1:3" x14ac:dyDescent="0.2">
      <c r="A130" s="40" t="s">
        <v>642</v>
      </c>
      <c r="B130" s="14">
        <v>1683814</v>
      </c>
      <c r="C130" s="41" t="s">
        <v>79</v>
      </c>
    </row>
    <row r="131" spans="1:3" x14ac:dyDescent="0.2">
      <c r="A131" s="34" t="s">
        <v>643</v>
      </c>
      <c r="B131" s="18">
        <v>498018</v>
      </c>
      <c r="C131" s="35" t="s">
        <v>9</v>
      </c>
    </row>
    <row r="132" spans="1:3" x14ac:dyDescent="0.2">
      <c r="A132" s="30" t="s">
        <v>644</v>
      </c>
      <c r="B132" s="17">
        <v>1491225</v>
      </c>
      <c r="C132" s="31" t="s">
        <v>90</v>
      </c>
    </row>
    <row r="133" spans="1:3" x14ac:dyDescent="0.2">
      <c r="A133" s="40" t="s">
        <v>645</v>
      </c>
      <c r="B133" s="14">
        <v>-624938</v>
      </c>
      <c r="C133" s="41" t="s">
        <v>595</v>
      </c>
    </row>
    <row r="134" spans="1:3" x14ac:dyDescent="0.2">
      <c r="A134" s="38" t="s">
        <v>646</v>
      </c>
      <c r="B134" s="12">
        <v>1242932</v>
      </c>
      <c r="C134" s="39" t="s">
        <v>69</v>
      </c>
    </row>
    <row r="135" spans="1:3" x14ac:dyDescent="0.2">
      <c r="A135" s="40" t="s">
        <v>647</v>
      </c>
      <c r="B135" s="14">
        <v>762494</v>
      </c>
      <c r="C135" s="41" t="s">
        <v>551</v>
      </c>
    </row>
    <row r="136" spans="1:3" x14ac:dyDescent="0.2">
      <c r="A136" s="30" t="s">
        <v>648</v>
      </c>
      <c r="B136" s="17">
        <v>1739217</v>
      </c>
      <c r="C136" s="31" t="s">
        <v>47</v>
      </c>
    </row>
    <row r="137" spans="1:3" x14ac:dyDescent="0.2">
      <c r="A137" s="30" t="s">
        <v>649</v>
      </c>
      <c r="B137" s="17">
        <v>502738</v>
      </c>
      <c r="C137" s="31" t="s">
        <v>528</v>
      </c>
    </row>
    <row r="138" spans="1:3" x14ac:dyDescent="0.2">
      <c r="A138" s="30" t="s">
        <v>650</v>
      </c>
      <c r="B138" s="17">
        <v>362529</v>
      </c>
      <c r="C138" s="31" t="s">
        <v>651</v>
      </c>
    </row>
    <row r="139" spans="1:3" x14ac:dyDescent="0.2">
      <c r="A139" s="30" t="s">
        <v>652</v>
      </c>
      <c r="B139" s="17">
        <v>184869</v>
      </c>
      <c r="C139" s="31" t="s">
        <v>653</v>
      </c>
    </row>
    <row r="140" spans="1:3" x14ac:dyDescent="0.2">
      <c r="A140" s="30" t="s">
        <v>654</v>
      </c>
      <c r="B140" s="17">
        <v>1093048</v>
      </c>
      <c r="C140" s="31" t="s">
        <v>566</v>
      </c>
    </row>
    <row r="141" spans="1:3" x14ac:dyDescent="0.2">
      <c r="A141" s="32" t="s">
        <v>655</v>
      </c>
      <c r="B141" s="16">
        <v>-493670</v>
      </c>
      <c r="C141" s="33" t="s">
        <v>656</v>
      </c>
    </row>
    <row r="142" spans="1:3" x14ac:dyDescent="0.2">
      <c r="A142" s="40" t="s">
        <v>657</v>
      </c>
      <c r="B142" s="14">
        <v>-799530</v>
      </c>
      <c r="C142" s="41" t="s">
        <v>612</v>
      </c>
    </row>
    <row r="143" spans="1:3" x14ac:dyDescent="0.2">
      <c r="A143" s="30" t="s">
        <v>658</v>
      </c>
      <c r="B143" s="17">
        <v>-579553</v>
      </c>
      <c r="C143" s="31" t="s">
        <v>638</v>
      </c>
    </row>
    <row r="144" spans="1:3" x14ac:dyDescent="0.2">
      <c r="A144" s="28" t="s">
        <v>659</v>
      </c>
      <c r="B144" s="13">
        <v>486296</v>
      </c>
      <c r="C144" s="29" t="s">
        <v>15</v>
      </c>
    </row>
    <row r="145" spans="1:3" x14ac:dyDescent="0.2">
      <c r="A145" s="34" t="s">
        <v>660</v>
      </c>
      <c r="B145" s="18">
        <v>698130</v>
      </c>
      <c r="C145" s="35" t="s">
        <v>573</v>
      </c>
    </row>
    <row r="146" spans="1:3" x14ac:dyDescent="0.2">
      <c r="A146" s="34" t="s">
        <v>661</v>
      </c>
      <c r="B146" s="18">
        <v>183124</v>
      </c>
      <c r="C146" s="35" t="s">
        <v>8</v>
      </c>
    </row>
    <row r="147" spans="1:3" x14ac:dyDescent="0.2">
      <c r="A147" s="38" t="s">
        <v>662</v>
      </c>
      <c r="B147" s="12">
        <v>-108659</v>
      </c>
      <c r="C147" s="39" t="s">
        <v>37</v>
      </c>
    </row>
    <row r="148" spans="1:3" x14ac:dyDescent="0.2">
      <c r="A148" s="28" t="s">
        <v>663</v>
      </c>
      <c r="B148" s="13">
        <v>1010073</v>
      </c>
      <c r="C148" s="29" t="s">
        <v>634</v>
      </c>
    </row>
    <row r="149" spans="1:3" x14ac:dyDescent="0.2">
      <c r="A149" s="30" t="s">
        <v>664</v>
      </c>
      <c r="B149" s="17">
        <v>1104362</v>
      </c>
      <c r="C149" s="31" t="s">
        <v>665</v>
      </c>
    </row>
    <row r="150" spans="1:3" x14ac:dyDescent="0.2">
      <c r="A150" s="38" t="s">
        <v>666</v>
      </c>
      <c r="B150" s="12">
        <v>441869</v>
      </c>
      <c r="C150" s="39" t="s">
        <v>667</v>
      </c>
    </row>
    <row r="151" spans="1:3" x14ac:dyDescent="0.2">
      <c r="A151" s="30" t="s">
        <v>668</v>
      </c>
      <c r="B151" s="17">
        <v>1949126</v>
      </c>
      <c r="C151" s="31" t="s">
        <v>669</v>
      </c>
    </row>
    <row r="152" spans="1:3" x14ac:dyDescent="0.2">
      <c r="A152" s="32" t="s">
        <v>670</v>
      </c>
      <c r="B152" s="16">
        <v>-423672</v>
      </c>
      <c r="C152" s="33" t="s">
        <v>671</v>
      </c>
    </row>
    <row r="153" spans="1:3" x14ac:dyDescent="0.2">
      <c r="A153" s="36" t="s">
        <v>672</v>
      </c>
      <c r="B153" s="15">
        <v>-339069</v>
      </c>
      <c r="C153" s="37" t="s">
        <v>589</v>
      </c>
    </row>
    <row r="154" spans="1:3" x14ac:dyDescent="0.2">
      <c r="A154" s="30" t="s">
        <v>673</v>
      </c>
      <c r="B154" s="17">
        <v>340788</v>
      </c>
      <c r="C154" s="31" t="s">
        <v>496</v>
      </c>
    </row>
    <row r="155" spans="1:3" x14ac:dyDescent="0.2">
      <c r="A155" s="40" t="s">
        <v>674</v>
      </c>
      <c r="B155" s="14">
        <v>738652</v>
      </c>
      <c r="C155" s="41" t="s">
        <v>55</v>
      </c>
    </row>
    <row r="156" spans="1:3" x14ac:dyDescent="0.2">
      <c r="A156" s="36" t="s">
        <v>675</v>
      </c>
      <c r="B156" s="15">
        <v>1356133</v>
      </c>
      <c r="C156" s="37" t="s">
        <v>676</v>
      </c>
    </row>
    <row r="157" spans="1:3" x14ac:dyDescent="0.2">
      <c r="A157" s="38" t="s">
        <v>677</v>
      </c>
      <c r="B157" s="12">
        <v>-222515</v>
      </c>
      <c r="C157" s="39" t="s">
        <v>678</v>
      </c>
    </row>
    <row r="158" spans="1:3" x14ac:dyDescent="0.2">
      <c r="A158" s="30" t="s">
        <v>679</v>
      </c>
      <c r="B158" s="17">
        <v>1619633</v>
      </c>
      <c r="C158" s="31" t="s">
        <v>18</v>
      </c>
    </row>
    <row r="159" spans="1:3" x14ac:dyDescent="0.2">
      <c r="A159" s="34" t="s">
        <v>680</v>
      </c>
      <c r="B159" s="18">
        <v>-421200</v>
      </c>
      <c r="C159" s="35" t="s">
        <v>82</v>
      </c>
    </row>
    <row r="160" spans="1:3" x14ac:dyDescent="0.2">
      <c r="A160" s="30" t="s">
        <v>681</v>
      </c>
      <c r="B160" s="17">
        <v>-982836</v>
      </c>
      <c r="C160" s="31" t="s">
        <v>528</v>
      </c>
    </row>
    <row r="161" spans="1:3" x14ac:dyDescent="0.2">
      <c r="A161" s="34" t="s">
        <v>222</v>
      </c>
      <c r="B161" s="18">
        <v>1538838</v>
      </c>
      <c r="C161" s="35" t="s">
        <v>82</v>
      </c>
    </row>
    <row r="162" spans="1:3" x14ac:dyDescent="0.2">
      <c r="A162" s="32" t="s">
        <v>682</v>
      </c>
      <c r="B162" s="16">
        <v>317005</v>
      </c>
      <c r="C162" s="33" t="s">
        <v>513</v>
      </c>
    </row>
    <row r="163" spans="1:3" x14ac:dyDescent="0.2">
      <c r="A163" s="30" t="s">
        <v>683</v>
      </c>
      <c r="B163" s="17">
        <v>664019</v>
      </c>
      <c r="C163" s="31" t="s">
        <v>47</v>
      </c>
    </row>
    <row r="164" spans="1:3" x14ac:dyDescent="0.2">
      <c r="A164" s="34" t="s">
        <v>684</v>
      </c>
      <c r="B164" s="18">
        <v>1449932</v>
      </c>
      <c r="C164" s="35" t="s">
        <v>503</v>
      </c>
    </row>
    <row r="165" spans="1:3" x14ac:dyDescent="0.2">
      <c r="A165" s="40" t="s">
        <v>685</v>
      </c>
      <c r="B165" s="14">
        <v>941214</v>
      </c>
      <c r="C165" s="41" t="s">
        <v>686</v>
      </c>
    </row>
    <row r="166" spans="1:3" x14ac:dyDescent="0.2">
      <c r="A166" s="38" t="s">
        <v>687</v>
      </c>
      <c r="B166" s="12">
        <v>962394</v>
      </c>
      <c r="C166" s="39" t="s">
        <v>688</v>
      </c>
    </row>
    <row r="167" spans="1:3" x14ac:dyDescent="0.2">
      <c r="A167" s="40" t="s">
        <v>689</v>
      </c>
      <c r="B167" s="14">
        <v>-724889</v>
      </c>
      <c r="C167" s="41" t="s">
        <v>540</v>
      </c>
    </row>
    <row r="168" spans="1:3" x14ac:dyDescent="0.2">
      <c r="A168" s="40" t="s">
        <v>690</v>
      </c>
      <c r="B168" s="14">
        <v>-124392</v>
      </c>
      <c r="C168" s="41" t="s">
        <v>119</v>
      </c>
    </row>
    <row r="169" spans="1:3" x14ac:dyDescent="0.2">
      <c r="A169" s="34" t="s">
        <v>691</v>
      </c>
      <c r="B169" s="18">
        <v>-775994</v>
      </c>
      <c r="C169" s="35" t="s">
        <v>92</v>
      </c>
    </row>
    <row r="170" spans="1:3" x14ac:dyDescent="0.2">
      <c r="A170" s="40" t="s">
        <v>692</v>
      </c>
      <c r="B170" s="14">
        <v>1477745</v>
      </c>
      <c r="C170" s="41" t="s">
        <v>693</v>
      </c>
    </row>
    <row r="171" spans="1:3" x14ac:dyDescent="0.2">
      <c r="A171" s="30" t="s">
        <v>226</v>
      </c>
      <c r="B171" s="17">
        <v>-533657</v>
      </c>
      <c r="C171" s="31" t="s">
        <v>694</v>
      </c>
    </row>
    <row r="172" spans="1:3" x14ac:dyDescent="0.2">
      <c r="A172" s="40" t="s">
        <v>695</v>
      </c>
      <c r="B172" s="14">
        <v>620558</v>
      </c>
      <c r="C172" s="41" t="s">
        <v>511</v>
      </c>
    </row>
    <row r="173" spans="1:3" x14ac:dyDescent="0.2">
      <c r="A173" s="38" t="s">
        <v>696</v>
      </c>
      <c r="B173" s="12">
        <v>1588066</v>
      </c>
      <c r="C173" s="39" t="s">
        <v>697</v>
      </c>
    </row>
    <row r="174" spans="1:3" x14ac:dyDescent="0.2">
      <c r="A174" s="40" t="s">
        <v>698</v>
      </c>
      <c r="B174" s="14">
        <v>36180</v>
      </c>
      <c r="C174" s="41" t="s">
        <v>699</v>
      </c>
    </row>
    <row r="175" spans="1:3" x14ac:dyDescent="0.2">
      <c r="A175" s="30" t="s">
        <v>227</v>
      </c>
      <c r="B175" s="17">
        <v>298476</v>
      </c>
      <c r="C175" s="31" t="s">
        <v>562</v>
      </c>
    </row>
    <row r="176" spans="1:3" x14ac:dyDescent="0.2">
      <c r="A176" s="40" t="s">
        <v>700</v>
      </c>
      <c r="B176" s="14">
        <v>1527365</v>
      </c>
      <c r="C176" s="41" t="s">
        <v>595</v>
      </c>
    </row>
    <row r="177" spans="1:3" x14ac:dyDescent="0.2">
      <c r="A177" s="28" t="s">
        <v>701</v>
      </c>
      <c r="B177" s="13">
        <v>821505</v>
      </c>
      <c r="C177" s="29" t="s">
        <v>48</v>
      </c>
    </row>
    <row r="178" spans="1:3" x14ac:dyDescent="0.2">
      <c r="A178" s="32" t="s">
        <v>702</v>
      </c>
      <c r="B178" s="16">
        <v>-791293</v>
      </c>
      <c r="C178" s="33" t="s">
        <v>60</v>
      </c>
    </row>
    <row r="179" spans="1:3" x14ac:dyDescent="0.2">
      <c r="A179" s="30" t="s">
        <v>703</v>
      </c>
      <c r="B179" s="17">
        <v>205129</v>
      </c>
      <c r="C179" s="31" t="s">
        <v>38</v>
      </c>
    </row>
    <row r="180" spans="1:3" x14ac:dyDescent="0.2">
      <c r="A180" s="40" t="s">
        <v>704</v>
      </c>
      <c r="B180" s="14">
        <v>18985</v>
      </c>
      <c r="C180" s="41" t="s">
        <v>705</v>
      </c>
    </row>
    <row r="181" spans="1:3" x14ac:dyDescent="0.2">
      <c r="A181" s="28" t="s">
        <v>706</v>
      </c>
      <c r="B181" s="13">
        <v>1286887</v>
      </c>
      <c r="C181" s="29" t="s">
        <v>707</v>
      </c>
    </row>
    <row r="182" spans="1:3" x14ac:dyDescent="0.2">
      <c r="A182" s="36" t="s">
        <v>708</v>
      </c>
      <c r="B182" s="15">
        <v>1661302</v>
      </c>
      <c r="C182" s="37" t="s">
        <v>131</v>
      </c>
    </row>
    <row r="183" spans="1:3" x14ac:dyDescent="0.2">
      <c r="A183" s="36" t="s">
        <v>709</v>
      </c>
      <c r="B183" s="15">
        <v>-391076</v>
      </c>
      <c r="C183" s="37" t="s">
        <v>91</v>
      </c>
    </row>
    <row r="184" spans="1:3" x14ac:dyDescent="0.2">
      <c r="A184" s="40" t="s">
        <v>710</v>
      </c>
      <c r="B184" s="14">
        <v>569903</v>
      </c>
      <c r="C184" s="41" t="s">
        <v>96</v>
      </c>
    </row>
    <row r="185" spans="1:3" x14ac:dyDescent="0.2">
      <c r="A185" s="40" t="s">
        <v>711</v>
      </c>
      <c r="B185" s="14">
        <v>1118362</v>
      </c>
      <c r="C185" s="41" t="s">
        <v>712</v>
      </c>
    </row>
    <row r="186" spans="1:3" x14ac:dyDescent="0.2">
      <c r="A186" s="28" t="s">
        <v>713</v>
      </c>
      <c r="B186" s="13">
        <v>258076</v>
      </c>
      <c r="C186" s="29" t="s">
        <v>48</v>
      </c>
    </row>
    <row r="187" spans="1:3" x14ac:dyDescent="0.2">
      <c r="A187" s="36" t="s">
        <v>714</v>
      </c>
      <c r="B187" s="15">
        <v>196104</v>
      </c>
      <c r="C187" s="37" t="s">
        <v>715</v>
      </c>
    </row>
    <row r="188" spans="1:3" x14ac:dyDescent="0.2">
      <c r="A188" s="28" t="s">
        <v>233</v>
      </c>
      <c r="B188" s="13">
        <v>-357961</v>
      </c>
      <c r="C188" s="29" t="s">
        <v>707</v>
      </c>
    </row>
    <row r="189" spans="1:3" x14ac:dyDescent="0.2">
      <c r="A189" s="34" t="s">
        <v>716</v>
      </c>
      <c r="B189" s="18">
        <v>-336104</v>
      </c>
      <c r="C189" s="35" t="s">
        <v>717</v>
      </c>
    </row>
    <row r="190" spans="1:3" x14ac:dyDescent="0.2">
      <c r="A190" s="38" t="s">
        <v>718</v>
      </c>
      <c r="B190" s="12">
        <v>569233</v>
      </c>
      <c r="C190" s="39" t="s">
        <v>40</v>
      </c>
    </row>
    <row r="191" spans="1:3" x14ac:dyDescent="0.2">
      <c r="A191" s="28" t="s">
        <v>719</v>
      </c>
      <c r="B191" s="13">
        <v>1421765</v>
      </c>
      <c r="C191" s="29" t="s">
        <v>584</v>
      </c>
    </row>
    <row r="192" spans="1:3" x14ac:dyDescent="0.2">
      <c r="A192" s="40" t="s">
        <v>720</v>
      </c>
      <c r="B192" s="14">
        <v>1642798</v>
      </c>
      <c r="C192" s="41" t="s">
        <v>721</v>
      </c>
    </row>
    <row r="193" spans="1:3" x14ac:dyDescent="0.2">
      <c r="A193" s="32" t="s">
        <v>722</v>
      </c>
      <c r="B193" s="16">
        <v>1754435</v>
      </c>
      <c r="C193" s="33" t="s">
        <v>455</v>
      </c>
    </row>
    <row r="194" spans="1:3" x14ac:dyDescent="0.2">
      <c r="A194" s="30" t="s">
        <v>723</v>
      </c>
      <c r="B194" s="17">
        <v>1939733</v>
      </c>
      <c r="C194" s="31" t="s">
        <v>597</v>
      </c>
    </row>
    <row r="195" spans="1:3" x14ac:dyDescent="0.2">
      <c r="A195" s="38" t="s">
        <v>724</v>
      </c>
      <c r="B195" s="12">
        <v>-383129</v>
      </c>
      <c r="C195" s="39" t="s">
        <v>619</v>
      </c>
    </row>
    <row r="196" spans="1:3" x14ac:dyDescent="0.2">
      <c r="A196" s="30" t="s">
        <v>725</v>
      </c>
      <c r="B196" s="17">
        <v>-289644</v>
      </c>
      <c r="C196" s="31" t="s">
        <v>536</v>
      </c>
    </row>
    <row r="197" spans="1:3" x14ac:dyDescent="0.2">
      <c r="A197" s="30" t="s">
        <v>726</v>
      </c>
      <c r="B197" s="17">
        <v>1138633</v>
      </c>
      <c r="C197" s="31" t="s">
        <v>638</v>
      </c>
    </row>
    <row r="198" spans="1:3" x14ac:dyDescent="0.2">
      <c r="A198" s="40" t="s">
        <v>727</v>
      </c>
      <c r="B198" s="14">
        <v>1769609</v>
      </c>
      <c r="C198" s="41" t="s">
        <v>119</v>
      </c>
    </row>
    <row r="199" spans="1:3" x14ac:dyDescent="0.2">
      <c r="A199" s="38" t="s">
        <v>728</v>
      </c>
      <c r="B199" s="12">
        <v>1785147</v>
      </c>
      <c r="C199" s="39" t="s">
        <v>28</v>
      </c>
    </row>
    <row r="200" spans="1:3" x14ac:dyDescent="0.2">
      <c r="A200" s="40" t="s">
        <v>729</v>
      </c>
      <c r="B200" s="14">
        <v>-998369</v>
      </c>
      <c r="C200" s="41" t="s">
        <v>79</v>
      </c>
    </row>
    <row r="201" spans="1:3" x14ac:dyDescent="0.2">
      <c r="A201" s="38" t="s">
        <v>730</v>
      </c>
      <c r="B201" s="12">
        <v>-708637</v>
      </c>
      <c r="C201" s="39" t="s">
        <v>731</v>
      </c>
    </row>
    <row r="202" spans="1:3" x14ac:dyDescent="0.2">
      <c r="A202" s="38" t="s">
        <v>732</v>
      </c>
      <c r="B202" s="12">
        <v>1974545</v>
      </c>
      <c r="C202" s="39" t="s">
        <v>617</v>
      </c>
    </row>
    <row r="203" spans="1:3" x14ac:dyDescent="0.2">
      <c r="A203" s="36" t="s">
        <v>733</v>
      </c>
      <c r="B203" s="15">
        <v>969938</v>
      </c>
      <c r="C203" s="37" t="s">
        <v>67</v>
      </c>
    </row>
    <row r="204" spans="1:3" x14ac:dyDescent="0.2">
      <c r="A204" s="32" t="s">
        <v>734</v>
      </c>
      <c r="B204" s="16">
        <v>1882838</v>
      </c>
      <c r="C204" s="33" t="s">
        <v>455</v>
      </c>
    </row>
    <row r="205" spans="1:3" x14ac:dyDescent="0.2">
      <c r="A205" s="36" t="s">
        <v>735</v>
      </c>
      <c r="B205" s="15">
        <v>-561357</v>
      </c>
      <c r="C205" s="37" t="s">
        <v>676</v>
      </c>
    </row>
    <row r="206" spans="1:3" x14ac:dyDescent="0.2">
      <c r="A206" s="40" t="s">
        <v>736</v>
      </c>
      <c r="B206" s="14">
        <v>540258</v>
      </c>
      <c r="C206" s="41" t="s">
        <v>737</v>
      </c>
    </row>
    <row r="207" spans="1:3" x14ac:dyDescent="0.2">
      <c r="A207" s="34" t="s">
        <v>738</v>
      </c>
      <c r="B207" s="18">
        <v>-624382</v>
      </c>
      <c r="C207" s="35" t="s">
        <v>9</v>
      </c>
    </row>
    <row r="208" spans="1:3" x14ac:dyDescent="0.2">
      <c r="A208" s="30" t="s">
        <v>739</v>
      </c>
      <c r="B208" s="17">
        <v>-473686</v>
      </c>
      <c r="C208" s="31" t="s">
        <v>740</v>
      </c>
    </row>
    <row r="209" spans="1:3" x14ac:dyDescent="0.2">
      <c r="A209" s="34" t="s">
        <v>741</v>
      </c>
      <c r="B209" s="18">
        <v>-608615</v>
      </c>
      <c r="C209" s="35" t="s">
        <v>561</v>
      </c>
    </row>
    <row r="210" spans="1:3" x14ac:dyDescent="0.2">
      <c r="A210" s="34" t="s">
        <v>742</v>
      </c>
      <c r="B210" s="18">
        <v>565938</v>
      </c>
      <c r="C210" s="35" t="s">
        <v>743</v>
      </c>
    </row>
    <row r="211" spans="1:3" x14ac:dyDescent="0.2">
      <c r="A211" s="34" t="s">
        <v>247</v>
      </c>
      <c r="B211" s="18">
        <v>1035408</v>
      </c>
      <c r="C211" s="35" t="s">
        <v>16</v>
      </c>
    </row>
    <row r="212" spans="1:3" x14ac:dyDescent="0.2">
      <c r="A212" s="40" t="s">
        <v>744</v>
      </c>
      <c r="B212" s="14">
        <v>1278531</v>
      </c>
      <c r="C212" s="41" t="s">
        <v>604</v>
      </c>
    </row>
    <row r="213" spans="1:3" x14ac:dyDescent="0.2">
      <c r="A213" s="30" t="s">
        <v>250</v>
      </c>
      <c r="B213" s="17">
        <v>1939585</v>
      </c>
      <c r="C213" s="31" t="s">
        <v>745</v>
      </c>
    </row>
    <row r="214" spans="1:3" x14ac:dyDescent="0.2">
      <c r="A214" s="36" t="s">
        <v>746</v>
      </c>
      <c r="B214" s="15">
        <v>1571747</v>
      </c>
      <c r="C214" s="37" t="s">
        <v>88</v>
      </c>
    </row>
    <row r="215" spans="1:3" x14ac:dyDescent="0.2">
      <c r="A215" s="36" t="s">
        <v>747</v>
      </c>
      <c r="B215" s="15">
        <v>-436544</v>
      </c>
      <c r="C215" s="37" t="s">
        <v>131</v>
      </c>
    </row>
    <row r="216" spans="1:3" x14ac:dyDescent="0.2">
      <c r="A216" s="30" t="s">
        <v>748</v>
      </c>
      <c r="B216" s="17">
        <v>536666</v>
      </c>
      <c r="C216" s="31" t="s">
        <v>77</v>
      </c>
    </row>
    <row r="217" spans="1:3" x14ac:dyDescent="0.2">
      <c r="A217" s="40" t="s">
        <v>749</v>
      </c>
      <c r="B217" s="14">
        <v>651901</v>
      </c>
      <c r="C217" s="41" t="s">
        <v>474</v>
      </c>
    </row>
    <row r="218" spans="1:3" x14ac:dyDescent="0.2">
      <c r="A218" s="30" t="s">
        <v>750</v>
      </c>
      <c r="B218" s="17">
        <v>-343968</v>
      </c>
      <c r="C218" s="31" t="s">
        <v>38</v>
      </c>
    </row>
    <row r="219" spans="1:3" x14ac:dyDescent="0.2">
      <c r="A219" s="34" t="s">
        <v>751</v>
      </c>
      <c r="B219" s="18">
        <v>1673845</v>
      </c>
      <c r="C219" s="35" t="s">
        <v>503</v>
      </c>
    </row>
    <row r="220" spans="1:3" x14ac:dyDescent="0.2">
      <c r="A220" s="40" t="s">
        <v>752</v>
      </c>
      <c r="B220" s="14">
        <v>1638002</v>
      </c>
      <c r="C220" s="41" t="s">
        <v>693</v>
      </c>
    </row>
    <row r="221" spans="1:3" x14ac:dyDescent="0.2">
      <c r="A221" s="30" t="s">
        <v>753</v>
      </c>
      <c r="B221" s="17">
        <v>1074470</v>
      </c>
      <c r="C221" s="31" t="s">
        <v>528</v>
      </c>
    </row>
    <row r="222" spans="1:3" x14ac:dyDescent="0.2">
      <c r="A222" s="40" t="s">
        <v>754</v>
      </c>
      <c r="B222" s="14">
        <v>1765514</v>
      </c>
      <c r="C222" s="41" t="s">
        <v>570</v>
      </c>
    </row>
    <row r="223" spans="1:3" x14ac:dyDescent="0.2">
      <c r="A223" s="32" t="s">
        <v>755</v>
      </c>
      <c r="B223" s="16">
        <v>-741396</v>
      </c>
      <c r="C223" s="33" t="s">
        <v>50</v>
      </c>
    </row>
    <row r="224" spans="1:3" x14ac:dyDescent="0.2">
      <c r="A224" s="36" t="s">
        <v>756</v>
      </c>
      <c r="B224" s="15">
        <v>-359090</v>
      </c>
      <c r="C224" s="37" t="s">
        <v>757</v>
      </c>
    </row>
    <row r="225" spans="1:3" x14ac:dyDescent="0.2">
      <c r="A225" s="28" t="s">
        <v>758</v>
      </c>
      <c r="B225" s="13">
        <v>1532381</v>
      </c>
      <c r="C225" s="29" t="s">
        <v>444</v>
      </c>
    </row>
    <row r="226" spans="1:3" x14ac:dyDescent="0.2">
      <c r="A226" s="40" t="s">
        <v>266</v>
      </c>
      <c r="B226" s="14">
        <v>1837151</v>
      </c>
      <c r="C226" s="41" t="s">
        <v>474</v>
      </c>
    </row>
    <row r="227" spans="1:3" x14ac:dyDescent="0.2">
      <c r="A227" s="30" t="s">
        <v>759</v>
      </c>
      <c r="B227" s="17">
        <v>360978</v>
      </c>
      <c r="C227" s="31" t="s">
        <v>760</v>
      </c>
    </row>
    <row r="228" spans="1:3" x14ac:dyDescent="0.2">
      <c r="A228" s="40" t="s">
        <v>761</v>
      </c>
      <c r="B228" s="14">
        <v>-156305</v>
      </c>
      <c r="C228" s="41" t="s">
        <v>29</v>
      </c>
    </row>
    <row r="229" spans="1:3" x14ac:dyDescent="0.2">
      <c r="A229" s="34" t="s">
        <v>762</v>
      </c>
      <c r="B229" s="18">
        <v>304239</v>
      </c>
      <c r="C229" s="35" t="s">
        <v>553</v>
      </c>
    </row>
    <row r="230" spans="1:3" x14ac:dyDescent="0.2">
      <c r="A230" s="40" t="s">
        <v>763</v>
      </c>
      <c r="B230" s="14">
        <v>214669</v>
      </c>
      <c r="C230" s="41" t="s">
        <v>764</v>
      </c>
    </row>
    <row r="231" spans="1:3" x14ac:dyDescent="0.2">
      <c r="A231" s="30" t="s">
        <v>765</v>
      </c>
      <c r="B231" s="17">
        <v>-701794</v>
      </c>
      <c r="C231" s="31" t="s">
        <v>446</v>
      </c>
    </row>
    <row r="232" spans="1:3" x14ac:dyDescent="0.2">
      <c r="A232" s="36" t="s">
        <v>766</v>
      </c>
      <c r="B232" s="15">
        <v>1140054</v>
      </c>
      <c r="C232" s="37" t="s">
        <v>58</v>
      </c>
    </row>
    <row r="233" spans="1:3" x14ac:dyDescent="0.2">
      <c r="A233" s="32" t="s">
        <v>767</v>
      </c>
      <c r="B233" s="16">
        <v>1030026</v>
      </c>
      <c r="C233" s="33" t="s">
        <v>513</v>
      </c>
    </row>
    <row r="234" spans="1:3" x14ac:dyDescent="0.2">
      <c r="A234" s="40" t="s">
        <v>768</v>
      </c>
      <c r="B234" s="14">
        <v>-125351</v>
      </c>
      <c r="C234" s="41" t="s">
        <v>79</v>
      </c>
    </row>
    <row r="235" spans="1:3" x14ac:dyDescent="0.2">
      <c r="A235" s="30" t="s">
        <v>769</v>
      </c>
      <c r="B235" s="17">
        <v>1810522</v>
      </c>
      <c r="C235" s="31" t="s">
        <v>452</v>
      </c>
    </row>
    <row r="236" spans="1:3" x14ac:dyDescent="0.2">
      <c r="A236" s="36" t="s">
        <v>770</v>
      </c>
      <c r="B236" s="15">
        <v>-359097</v>
      </c>
      <c r="C236" s="37" t="s">
        <v>771</v>
      </c>
    </row>
    <row r="237" spans="1:3" x14ac:dyDescent="0.2">
      <c r="A237" s="36" t="s">
        <v>772</v>
      </c>
      <c r="B237" s="15">
        <v>1194762</v>
      </c>
      <c r="C237" s="37" t="s">
        <v>67</v>
      </c>
    </row>
    <row r="238" spans="1:3" x14ac:dyDescent="0.2">
      <c r="A238" s="34" t="s">
        <v>773</v>
      </c>
      <c r="B238" s="18">
        <v>1172402</v>
      </c>
      <c r="C238" s="35" t="s">
        <v>499</v>
      </c>
    </row>
    <row r="239" spans="1:3" x14ac:dyDescent="0.2">
      <c r="A239" s="28" t="s">
        <v>774</v>
      </c>
      <c r="B239" s="13">
        <v>1425931</v>
      </c>
      <c r="C239" s="29" t="s">
        <v>775</v>
      </c>
    </row>
    <row r="240" spans="1:3" x14ac:dyDescent="0.2">
      <c r="A240" s="38" t="s">
        <v>776</v>
      </c>
      <c r="B240" s="12">
        <v>-220032</v>
      </c>
      <c r="C240" s="39" t="s">
        <v>61</v>
      </c>
    </row>
    <row r="241" spans="1:3" x14ac:dyDescent="0.2">
      <c r="A241" s="40" t="s">
        <v>777</v>
      </c>
      <c r="B241" s="14">
        <v>1947011</v>
      </c>
      <c r="C241" s="41" t="s">
        <v>507</v>
      </c>
    </row>
    <row r="242" spans="1:3" x14ac:dyDescent="0.2">
      <c r="A242" s="40" t="s">
        <v>778</v>
      </c>
      <c r="B242" s="14">
        <v>-837945</v>
      </c>
      <c r="C242" s="41" t="s">
        <v>57</v>
      </c>
    </row>
    <row r="243" spans="1:3" x14ac:dyDescent="0.2">
      <c r="A243" s="30" t="s">
        <v>779</v>
      </c>
      <c r="B243" s="17">
        <v>227306</v>
      </c>
      <c r="C243" s="31" t="s">
        <v>760</v>
      </c>
    </row>
    <row r="244" spans="1:3" x14ac:dyDescent="0.2">
      <c r="A244" s="32" t="s">
        <v>780</v>
      </c>
      <c r="B244" s="16">
        <v>1061508</v>
      </c>
      <c r="C244" s="33" t="s">
        <v>23</v>
      </c>
    </row>
    <row r="245" spans="1:3" x14ac:dyDescent="0.2">
      <c r="A245" s="32" t="s">
        <v>781</v>
      </c>
      <c r="B245" s="16">
        <v>1516943</v>
      </c>
      <c r="C245" s="33" t="s">
        <v>17</v>
      </c>
    </row>
    <row r="246" spans="1:3" x14ac:dyDescent="0.2">
      <c r="A246" s="32" t="s">
        <v>782</v>
      </c>
      <c r="B246" s="16">
        <v>-811155</v>
      </c>
      <c r="C246" s="33" t="s">
        <v>783</v>
      </c>
    </row>
    <row r="247" spans="1:3" x14ac:dyDescent="0.2">
      <c r="A247" s="38" t="s">
        <v>784</v>
      </c>
      <c r="B247" s="12">
        <v>402537</v>
      </c>
      <c r="C247" s="39" t="s">
        <v>785</v>
      </c>
    </row>
    <row r="248" spans="1:3" x14ac:dyDescent="0.2">
      <c r="A248" s="30" t="s">
        <v>786</v>
      </c>
      <c r="B248" s="17">
        <v>158053</v>
      </c>
      <c r="C248" s="31" t="s">
        <v>13</v>
      </c>
    </row>
    <row r="249" spans="1:3" x14ac:dyDescent="0.2">
      <c r="A249" s="40" t="s">
        <v>787</v>
      </c>
      <c r="B249" s="14">
        <v>907160</v>
      </c>
      <c r="C249" s="41" t="s">
        <v>579</v>
      </c>
    </row>
    <row r="250" spans="1:3" x14ac:dyDescent="0.2">
      <c r="A250" s="30" t="s">
        <v>788</v>
      </c>
      <c r="B250" s="17">
        <v>1400772</v>
      </c>
      <c r="C250" s="31" t="s">
        <v>789</v>
      </c>
    </row>
    <row r="251" spans="1:3" x14ac:dyDescent="0.2">
      <c r="A251" s="34" t="s">
        <v>790</v>
      </c>
      <c r="B251" s="18">
        <v>-713399</v>
      </c>
      <c r="C251" s="35" t="s">
        <v>568</v>
      </c>
    </row>
    <row r="252" spans="1:3" x14ac:dyDescent="0.2">
      <c r="A252" s="30" t="s">
        <v>791</v>
      </c>
      <c r="B252" s="17">
        <v>247286</v>
      </c>
      <c r="C252" s="31" t="s">
        <v>72</v>
      </c>
    </row>
    <row r="253" spans="1:3" x14ac:dyDescent="0.2">
      <c r="A253" s="30" t="s">
        <v>792</v>
      </c>
      <c r="B253" s="17">
        <v>493225</v>
      </c>
      <c r="C253" s="31" t="s">
        <v>793</v>
      </c>
    </row>
    <row r="254" spans="1:3" x14ac:dyDescent="0.2">
      <c r="A254" s="34" t="s">
        <v>794</v>
      </c>
      <c r="B254" s="18">
        <v>339943</v>
      </c>
      <c r="C254" s="35" t="s">
        <v>795</v>
      </c>
    </row>
    <row r="255" spans="1:3" x14ac:dyDescent="0.2">
      <c r="A255" s="40" t="s">
        <v>796</v>
      </c>
      <c r="B255" s="14">
        <v>1037281</v>
      </c>
      <c r="C255" s="41" t="s">
        <v>68</v>
      </c>
    </row>
    <row r="256" spans="1:3" x14ac:dyDescent="0.2">
      <c r="A256" s="36" t="s">
        <v>797</v>
      </c>
      <c r="B256" s="15">
        <v>1834860</v>
      </c>
      <c r="C256" s="37" t="s">
        <v>798</v>
      </c>
    </row>
    <row r="257" spans="1:3" x14ac:dyDescent="0.2">
      <c r="A257" s="40" t="s">
        <v>799</v>
      </c>
      <c r="B257" s="14">
        <v>357499</v>
      </c>
      <c r="C257" s="41" t="s">
        <v>107</v>
      </c>
    </row>
    <row r="258" spans="1:3" x14ac:dyDescent="0.2">
      <c r="A258" s="30" t="s">
        <v>800</v>
      </c>
      <c r="B258" s="17">
        <v>1437336</v>
      </c>
      <c r="C258" s="31" t="s">
        <v>801</v>
      </c>
    </row>
    <row r="259" spans="1:3" x14ac:dyDescent="0.2">
      <c r="A259" s="28" t="s">
        <v>802</v>
      </c>
      <c r="B259" s="13">
        <v>1674554</v>
      </c>
      <c r="C259" s="29" t="s">
        <v>26</v>
      </c>
    </row>
    <row r="260" spans="1:3" x14ac:dyDescent="0.2">
      <c r="A260" s="40" t="s">
        <v>803</v>
      </c>
      <c r="B260" s="14">
        <v>1545017</v>
      </c>
      <c r="C260" s="41" t="s">
        <v>804</v>
      </c>
    </row>
    <row r="261" spans="1:3" x14ac:dyDescent="0.2">
      <c r="A261" s="30" t="s">
        <v>805</v>
      </c>
      <c r="B261" s="17">
        <v>-603858</v>
      </c>
      <c r="C261" s="31" t="s">
        <v>526</v>
      </c>
    </row>
    <row r="262" spans="1:3" x14ac:dyDescent="0.2">
      <c r="A262" s="38" t="s">
        <v>806</v>
      </c>
      <c r="B262" s="12">
        <v>-419775</v>
      </c>
      <c r="C262" s="39" t="s">
        <v>619</v>
      </c>
    </row>
    <row r="263" spans="1:3" x14ac:dyDescent="0.2">
      <c r="A263" s="32" t="s">
        <v>807</v>
      </c>
      <c r="B263" s="16">
        <v>1072391</v>
      </c>
      <c r="C263" s="33" t="s">
        <v>636</v>
      </c>
    </row>
    <row r="264" spans="1:3" x14ac:dyDescent="0.2">
      <c r="A264" s="38" t="s">
        <v>808</v>
      </c>
      <c r="B264" s="12">
        <v>-611176</v>
      </c>
      <c r="C264" s="39" t="s">
        <v>517</v>
      </c>
    </row>
    <row r="265" spans="1:3" x14ac:dyDescent="0.2">
      <c r="A265" s="34" t="s">
        <v>809</v>
      </c>
      <c r="B265" s="18">
        <v>-645058</v>
      </c>
      <c r="C265" s="35" t="s">
        <v>573</v>
      </c>
    </row>
    <row r="266" spans="1:3" x14ac:dyDescent="0.2">
      <c r="A266" s="32" t="s">
        <v>810</v>
      </c>
      <c r="B266" s="16">
        <v>930853</v>
      </c>
      <c r="C266" s="33" t="s">
        <v>479</v>
      </c>
    </row>
    <row r="267" spans="1:3" x14ac:dyDescent="0.2">
      <c r="A267" s="38" t="s">
        <v>811</v>
      </c>
      <c r="B267" s="12">
        <v>-411858</v>
      </c>
      <c r="C267" s="39" t="s">
        <v>25</v>
      </c>
    </row>
    <row r="268" spans="1:3" x14ac:dyDescent="0.2">
      <c r="A268" s="36" t="s">
        <v>812</v>
      </c>
      <c r="B268" s="15">
        <v>-517988</v>
      </c>
      <c r="C268" s="37" t="s">
        <v>813</v>
      </c>
    </row>
    <row r="269" spans="1:3" x14ac:dyDescent="0.2">
      <c r="A269" s="36" t="s">
        <v>814</v>
      </c>
      <c r="B269" s="15">
        <v>971725</v>
      </c>
      <c r="C269" s="37" t="s">
        <v>815</v>
      </c>
    </row>
    <row r="270" spans="1:3" x14ac:dyDescent="0.2">
      <c r="A270" s="38" t="s">
        <v>816</v>
      </c>
      <c r="B270" s="12">
        <v>-847165</v>
      </c>
      <c r="C270" s="39" t="s">
        <v>697</v>
      </c>
    </row>
    <row r="271" spans="1:3" x14ac:dyDescent="0.2">
      <c r="A271" s="34" t="s">
        <v>817</v>
      </c>
      <c r="B271" s="18">
        <v>-122055</v>
      </c>
      <c r="C271" s="35" t="s">
        <v>35</v>
      </c>
    </row>
    <row r="272" spans="1:3" x14ac:dyDescent="0.2">
      <c r="A272" s="30" t="s">
        <v>818</v>
      </c>
      <c r="B272" s="17">
        <v>1999451</v>
      </c>
      <c r="C272" s="31" t="s">
        <v>819</v>
      </c>
    </row>
    <row r="273" spans="1:3" x14ac:dyDescent="0.2">
      <c r="A273" s="34" t="s">
        <v>820</v>
      </c>
      <c r="B273" s="18">
        <v>-368986</v>
      </c>
      <c r="C273" s="35" t="s">
        <v>717</v>
      </c>
    </row>
    <row r="274" spans="1:3" x14ac:dyDescent="0.2">
      <c r="A274" s="32" t="s">
        <v>821</v>
      </c>
      <c r="B274" s="16">
        <v>1508810</v>
      </c>
      <c r="C274" s="33" t="s">
        <v>27</v>
      </c>
    </row>
    <row r="275" spans="1:3" x14ac:dyDescent="0.2">
      <c r="A275" s="38" t="s">
        <v>298</v>
      </c>
      <c r="B275" s="12">
        <v>812252</v>
      </c>
      <c r="C275" s="39" t="s">
        <v>34</v>
      </c>
    </row>
    <row r="276" spans="1:3" x14ac:dyDescent="0.2">
      <c r="A276" s="36" t="s">
        <v>822</v>
      </c>
      <c r="B276" s="15">
        <v>-721896</v>
      </c>
      <c r="C276" s="37" t="s">
        <v>757</v>
      </c>
    </row>
    <row r="277" spans="1:3" x14ac:dyDescent="0.2">
      <c r="A277" s="36" t="s">
        <v>823</v>
      </c>
      <c r="B277" s="15">
        <v>-720787</v>
      </c>
      <c r="C277" s="37" t="s">
        <v>824</v>
      </c>
    </row>
    <row r="278" spans="1:3" x14ac:dyDescent="0.2">
      <c r="A278" s="34" t="s">
        <v>825</v>
      </c>
      <c r="B278" s="18">
        <v>233668</v>
      </c>
      <c r="C278" s="35" t="s">
        <v>503</v>
      </c>
    </row>
    <row r="279" spans="1:3" x14ac:dyDescent="0.2">
      <c r="A279" s="40" t="s">
        <v>826</v>
      </c>
      <c r="B279" s="14">
        <v>1667399</v>
      </c>
      <c r="C279" s="41" t="s">
        <v>68</v>
      </c>
    </row>
    <row r="280" spans="1:3" x14ac:dyDescent="0.2">
      <c r="A280" s="36" t="s">
        <v>827</v>
      </c>
      <c r="B280" s="15">
        <v>-650084</v>
      </c>
      <c r="C280" s="37" t="s">
        <v>828</v>
      </c>
    </row>
    <row r="281" spans="1:3" x14ac:dyDescent="0.2">
      <c r="A281" s="36" t="s">
        <v>829</v>
      </c>
      <c r="B281" s="15">
        <v>593567</v>
      </c>
      <c r="C281" s="37" t="s">
        <v>830</v>
      </c>
    </row>
    <row r="282" spans="1:3" x14ac:dyDescent="0.2">
      <c r="A282" s="28" t="s">
        <v>831</v>
      </c>
      <c r="B282" s="13">
        <v>-538137</v>
      </c>
      <c r="C282" s="29" t="s">
        <v>832</v>
      </c>
    </row>
    <row r="283" spans="1:3" x14ac:dyDescent="0.2">
      <c r="A283" s="34" t="s">
        <v>310</v>
      </c>
      <c r="B283" s="18">
        <v>1117017</v>
      </c>
      <c r="C283" s="35" t="s">
        <v>92</v>
      </c>
    </row>
    <row r="284" spans="1:3" x14ac:dyDescent="0.2">
      <c r="A284" s="34" t="s">
        <v>833</v>
      </c>
      <c r="B284" s="18">
        <v>-253574</v>
      </c>
      <c r="C284" s="35" t="s">
        <v>46</v>
      </c>
    </row>
    <row r="285" spans="1:3" x14ac:dyDescent="0.2">
      <c r="A285" s="30" t="s">
        <v>834</v>
      </c>
      <c r="B285" s="17">
        <v>-264013</v>
      </c>
      <c r="C285" s="31" t="s">
        <v>638</v>
      </c>
    </row>
    <row r="286" spans="1:3" x14ac:dyDescent="0.2">
      <c r="A286" s="40" t="s">
        <v>312</v>
      </c>
      <c r="B286" s="14">
        <v>1777854</v>
      </c>
      <c r="C286" s="41" t="s">
        <v>835</v>
      </c>
    </row>
    <row r="287" spans="1:3" x14ac:dyDescent="0.2">
      <c r="A287" s="28" t="s">
        <v>836</v>
      </c>
      <c r="B287" s="13">
        <v>998435</v>
      </c>
      <c r="C287" s="29" t="s">
        <v>15</v>
      </c>
    </row>
    <row r="288" spans="1:3" x14ac:dyDescent="0.2">
      <c r="A288" s="40" t="s">
        <v>837</v>
      </c>
      <c r="B288" s="14">
        <v>1239871</v>
      </c>
      <c r="C288" s="41" t="s">
        <v>838</v>
      </c>
    </row>
    <row r="289" spans="1:3" x14ac:dyDescent="0.2">
      <c r="A289" s="30" t="s">
        <v>839</v>
      </c>
      <c r="B289" s="17">
        <v>-529440</v>
      </c>
      <c r="C289" s="31" t="s">
        <v>600</v>
      </c>
    </row>
    <row r="290" spans="1:3" x14ac:dyDescent="0.2">
      <c r="A290" s="28" t="s">
        <v>840</v>
      </c>
      <c r="B290" s="13">
        <v>-827589</v>
      </c>
      <c r="C290" s="29" t="s">
        <v>841</v>
      </c>
    </row>
    <row r="291" spans="1:3" x14ac:dyDescent="0.2">
      <c r="A291" s="34" t="s">
        <v>842</v>
      </c>
      <c r="B291" s="18">
        <v>1735110</v>
      </c>
      <c r="C291" s="35" t="s">
        <v>484</v>
      </c>
    </row>
    <row r="292" spans="1:3" x14ac:dyDescent="0.2">
      <c r="A292" s="40" t="s">
        <v>843</v>
      </c>
      <c r="B292" s="14">
        <v>513153</v>
      </c>
      <c r="C292" s="41" t="s">
        <v>844</v>
      </c>
    </row>
    <row r="293" spans="1:3" x14ac:dyDescent="0.2">
      <c r="A293" s="28" t="s">
        <v>324</v>
      </c>
      <c r="B293" s="13">
        <v>-306681</v>
      </c>
      <c r="C293" s="29" t="s">
        <v>584</v>
      </c>
    </row>
    <row r="294" spans="1:3" x14ac:dyDescent="0.2">
      <c r="A294" s="40" t="s">
        <v>845</v>
      </c>
      <c r="B294" s="14">
        <v>-648162</v>
      </c>
      <c r="C294" s="41" t="s">
        <v>846</v>
      </c>
    </row>
    <row r="295" spans="1:3" x14ac:dyDescent="0.2">
      <c r="A295" s="30" t="s">
        <v>847</v>
      </c>
      <c r="B295" s="17">
        <v>1599989</v>
      </c>
      <c r="C295" s="31" t="s">
        <v>487</v>
      </c>
    </row>
    <row r="296" spans="1:3" x14ac:dyDescent="0.2">
      <c r="A296" s="30" t="s">
        <v>848</v>
      </c>
      <c r="B296" s="17">
        <v>-168766</v>
      </c>
      <c r="C296" s="31" t="s">
        <v>694</v>
      </c>
    </row>
    <row r="297" spans="1:3" x14ac:dyDescent="0.2">
      <c r="A297" s="30" t="s">
        <v>849</v>
      </c>
      <c r="B297" s="17">
        <v>1827490</v>
      </c>
      <c r="C297" s="31" t="s">
        <v>566</v>
      </c>
    </row>
    <row r="298" spans="1:3" x14ac:dyDescent="0.2">
      <c r="A298" s="30" t="s">
        <v>850</v>
      </c>
      <c r="B298" s="17">
        <v>1050953</v>
      </c>
      <c r="C298" s="31" t="s">
        <v>452</v>
      </c>
    </row>
    <row r="299" spans="1:3" x14ac:dyDescent="0.2">
      <c r="A299" s="40" t="s">
        <v>851</v>
      </c>
      <c r="B299" s="14">
        <v>-283510</v>
      </c>
      <c r="C299" s="41" t="s">
        <v>54</v>
      </c>
    </row>
    <row r="300" spans="1:3" x14ac:dyDescent="0.2">
      <c r="A300" s="28" t="s">
        <v>852</v>
      </c>
      <c r="B300" s="13">
        <v>1087579</v>
      </c>
      <c r="C300" s="29" t="s">
        <v>853</v>
      </c>
    </row>
    <row r="301" spans="1:3" x14ac:dyDescent="0.2">
      <c r="A301" s="30" t="s">
        <v>854</v>
      </c>
      <c r="B301" s="17">
        <v>770281</v>
      </c>
      <c r="C301" s="31" t="s">
        <v>789</v>
      </c>
    </row>
    <row r="302" spans="1:3" x14ac:dyDescent="0.2">
      <c r="A302" s="30" t="s">
        <v>855</v>
      </c>
      <c r="B302" s="17">
        <v>1086673</v>
      </c>
      <c r="C302" s="31" t="s">
        <v>526</v>
      </c>
    </row>
    <row r="303" spans="1:3" x14ac:dyDescent="0.2">
      <c r="A303" s="28" t="s">
        <v>856</v>
      </c>
      <c r="B303" s="13">
        <v>487160</v>
      </c>
      <c r="C303" s="29" t="s">
        <v>775</v>
      </c>
    </row>
    <row r="304" spans="1:3" x14ac:dyDescent="0.2">
      <c r="A304" s="36" t="s">
        <v>857</v>
      </c>
      <c r="B304" s="15">
        <v>-191708</v>
      </c>
      <c r="C304" s="37" t="s">
        <v>858</v>
      </c>
    </row>
    <row r="305" spans="1:3" x14ac:dyDescent="0.2">
      <c r="A305" s="36" t="s">
        <v>859</v>
      </c>
      <c r="B305" s="15">
        <v>-85439</v>
      </c>
      <c r="C305" s="37" t="s">
        <v>91</v>
      </c>
    </row>
    <row r="306" spans="1:3" x14ac:dyDescent="0.2">
      <c r="A306" s="32" t="s">
        <v>334</v>
      </c>
      <c r="B306" s="16">
        <v>1711190</v>
      </c>
      <c r="C306" s="33" t="s">
        <v>50</v>
      </c>
    </row>
    <row r="307" spans="1:3" x14ac:dyDescent="0.2">
      <c r="A307" s="40" t="s">
        <v>860</v>
      </c>
      <c r="B307" s="14">
        <v>-494608</v>
      </c>
      <c r="C307" s="41" t="s">
        <v>481</v>
      </c>
    </row>
    <row r="308" spans="1:3" x14ac:dyDescent="0.2">
      <c r="A308" s="34" t="s">
        <v>861</v>
      </c>
      <c r="B308" s="18">
        <v>-400869</v>
      </c>
      <c r="C308" s="35" t="s">
        <v>94</v>
      </c>
    </row>
    <row r="309" spans="1:3" x14ac:dyDescent="0.2">
      <c r="A309" s="36" t="s">
        <v>862</v>
      </c>
      <c r="B309" s="15">
        <v>-551312</v>
      </c>
      <c r="C309" s="37" t="s">
        <v>863</v>
      </c>
    </row>
    <row r="310" spans="1:3" x14ac:dyDescent="0.2">
      <c r="A310" s="32" t="s">
        <v>864</v>
      </c>
      <c r="B310" s="16">
        <v>1520269</v>
      </c>
      <c r="C310" s="33" t="s">
        <v>865</v>
      </c>
    </row>
    <row r="311" spans="1:3" x14ac:dyDescent="0.2">
      <c r="A311" s="30" t="s">
        <v>866</v>
      </c>
      <c r="B311" s="17">
        <v>1087906</v>
      </c>
      <c r="C311" s="31" t="s">
        <v>496</v>
      </c>
    </row>
    <row r="312" spans="1:3" x14ac:dyDescent="0.2">
      <c r="A312" s="36" t="s">
        <v>867</v>
      </c>
      <c r="B312" s="15">
        <v>1029451</v>
      </c>
      <c r="C312" s="37" t="s">
        <v>868</v>
      </c>
    </row>
    <row r="313" spans="1:3" x14ac:dyDescent="0.2">
      <c r="A313" s="34" t="s">
        <v>869</v>
      </c>
      <c r="B313" s="18">
        <v>1297084</v>
      </c>
      <c r="C313" s="35" t="s">
        <v>503</v>
      </c>
    </row>
    <row r="314" spans="1:3" x14ac:dyDescent="0.2">
      <c r="A314" s="36" t="s">
        <v>870</v>
      </c>
      <c r="B314" s="15">
        <v>-441777</v>
      </c>
      <c r="C314" s="37" t="s">
        <v>871</v>
      </c>
    </row>
    <row r="315" spans="1:3" x14ac:dyDescent="0.2">
      <c r="A315" s="30" t="s">
        <v>872</v>
      </c>
      <c r="B315" s="17">
        <v>-88548</v>
      </c>
      <c r="C315" s="31" t="s">
        <v>873</v>
      </c>
    </row>
    <row r="316" spans="1:3" x14ac:dyDescent="0.2">
      <c r="A316" s="36" t="s">
        <v>340</v>
      </c>
      <c r="B316" s="15">
        <v>1757276</v>
      </c>
      <c r="C316" s="37" t="s">
        <v>589</v>
      </c>
    </row>
    <row r="317" spans="1:3" x14ac:dyDescent="0.2">
      <c r="A317" s="32" t="s">
        <v>874</v>
      </c>
      <c r="B317" s="16">
        <v>-213013</v>
      </c>
      <c r="C317" s="33" t="s">
        <v>875</v>
      </c>
    </row>
    <row r="318" spans="1:3" x14ac:dyDescent="0.2">
      <c r="A318" s="34" t="s">
        <v>876</v>
      </c>
      <c r="B318" s="18">
        <v>81596</v>
      </c>
      <c r="C318" s="35" t="s">
        <v>92</v>
      </c>
    </row>
    <row r="319" spans="1:3" x14ac:dyDescent="0.2">
      <c r="A319" s="28" t="s">
        <v>877</v>
      </c>
      <c r="B319" s="13">
        <v>-957699</v>
      </c>
      <c r="C319" s="29" t="s">
        <v>878</v>
      </c>
    </row>
    <row r="320" spans="1:3" x14ac:dyDescent="0.2">
      <c r="A320" s="28" t="s">
        <v>879</v>
      </c>
      <c r="B320" s="13">
        <v>1104942</v>
      </c>
      <c r="C320" s="29" t="s">
        <v>15</v>
      </c>
    </row>
    <row r="321" spans="1:3" x14ac:dyDescent="0.2">
      <c r="A321" s="38" t="s">
        <v>880</v>
      </c>
      <c r="B321" s="12">
        <v>-697155</v>
      </c>
      <c r="C321" s="39" t="s">
        <v>667</v>
      </c>
    </row>
    <row r="322" spans="1:3" x14ac:dyDescent="0.2">
      <c r="A322" s="34" t="s">
        <v>881</v>
      </c>
      <c r="B322" s="18">
        <v>1903431</v>
      </c>
      <c r="C322" s="35" t="s">
        <v>882</v>
      </c>
    </row>
    <row r="323" spans="1:3" x14ac:dyDescent="0.2">
      <c r="A323" s="36" t="s">
        <v>883</v>
      </c>
      <c r="B323" s="15">
        <v>697071</v>
      </c>
      <c r="C323" s="37" t="s">
        <v>676</v>
      </c>
    </row>
    <row r="324" spans="1:3" x14ac:dyDescent="0.2">
      <c r="A324" s="28" t="s">
        <v>884</v>
      </c>
      <c r="B324" s="13">
        <v>-255627</v>
      </c>
      <c r="C324" s="29" t="s">
        <v>53</v>
      </c>
    </row>
    <row r="325" spans="1:3" x14ac:dyDescent="0.2">
      <c r="A325" s="36" t="s">
        <v>885</v>
      </c>
      <c r="B325" s="15">
        <v>-883218</v>
      </c>
      <c r="C325" s="37" t="s">
        <v>828</v>
      </c>
    </row>
    <row r="326" spans="1:3" x14ac:dyDescent="0.2">
      <c r="A326" s="40" t="s">
        <v>886</v>
      </c>
      <c r="B326" s="14">
        <v>-309864</v>
      </c>
      <c r="C326" s="41" t="s">
        <v>84</v>
      </c>
    </row>
    <row r="327" spans="1:3" x14ac:dyDescent="0.2">
      <c r="A327" s="36" t="s">
        <v>887</v>
      </c>
      <c r="B327" s="15">
        <v>1841638</v>
      </c>
      <c r="C327" s="37" t="s">
        <v>888</v>
      </c>
    </row>
    <row r="328" spans="1:3" x14ac:dyDescent="0.2">
      <c r="A328" s="40" t="s">
        <v>889</v>
      </c>
      <c r="B328" s="14">
        <v>678763</v>
      </c>
      <c r="C328" s="41" t="s">
        <v>890</v>
      </c>
    </row>
    <row r="329" spans="1:3" x14ac:dyDescent="0.2">
      <c r="A329" s="28" t="s">
        <v>891</v>
      </c>
      <c r="B329" s="13">
        <v>1226755</v>
      </c>
      <c r="C329" s="29" t="s">
        <v>33</v>
      </c>
    </row>
    <row r="330" spans="1:3" x14ac:dyDescent="0.2">
      <c r="A330" s="32" t="s">
        <v>892</v>
      </c>
      <c r="B330" s="16">
        <v>871346</v>
      </c>
      <c r="C330" s="33" t="s">
        <v>59</v>
      </c>
    </row>
    <row r="331" spans="1:3" x14ac:dyDescent="0.2">
      <c r="A331" s="30" t="s">
        <v>893</v>
      </c>
      <c r="B331" s="17">
        <v>1723492</v>
      </c>
      <c r="C331" s="31" t="s">
        <v>894</v>
      </c>
    </row>
    <row r="332" spans="1:3" x14ac:dyDescent="0.2">
      <c r="A332" s="34" t="s">
        <v>895</v>
      </c>
      <c r="B332" s="18">
        <v>1120276</v>
      </c>
      <c r="C332" s="35" t="s">
        <v>499</v>
      </c>
    </row>
    <row r="333" spans="1:3" x14ac:dyDescent="0.2">
      <c r="A333" s="38" t="s">
        <v>896</v>
      </c>
      <c r="B333" s="12">
        <v>479838</v>
      </c>
      <c r="C333" s="39" t="s">
        <v>897</v>
      </c>
    </row>
    <row r="334" spans="1:3" x14ac:dyDescent="0.2">
      <c r="A334" s="40" t="s">
        <v>898</v>
      </c>
      <c r="B334" s="14">
        <v>504532</v>
      </c>
      <c r="C334" s="41" t="s">
        <v>899</v>
      </c>
    </row>
    <row r="335" spans="1:3" x14ac:dyDescent="0.2">
      <c r="A335" s="40" t="s">
        <v>350</v>
      </c>
      <c r="B335" s="14">
        <v>852574</v>
      </c>
      <c r="C335" s="41" t="s">
        <v>900</v>
      </c>
    </row>
    <row r="336" spans="1:3" x14ac:dyDescent="0.2">
      <c r="A336" s="40" t="s">
        <v>901</v>
      </c>
      <c r="B336" s="14">
        <v>1210423</v>
      </c>
      <c r="C336" s="41" t="s">
        <v>100</v>
      </c>
    </row>
    <row r="337" spans="1:3" x14ac:dyDescent="0.2">
      <c r="A337" s="40" t="s">
        <v>902</v>
      </c>
      <c r="B337" s="14">
        <v>1138671</v>
      </c>
      <c r="C337" s="41" t="s">
        <v>595</v>
      </c>
    </row>
    <row r="338" spans="1:3" x14ac:dyDescent="0.2">
      <c r="A338" s="36" t="s">
        <v>903</v>
      </c>
      <c r="B338" s="15">
        <v>227418</v>
      </c>
      <c r="C338" s="37" t="s">
        <v>828</v>
      </c>
    </row>
    <row r="339" spans="1:3" x14ac:dyDescent="0.2">
      <c r="A339" s="40" t="s">
        <v>904</v>
      </c>
      <c r="B339" s="14">
        <v>1958252</v>
      </c>
      <c r="C339" s="41" t="s">
        <v>43</v>
      </c>
    </row>
    <row r="340" spans="1:3" x14ac:dyDescent="0.2">
      <c r="A340" s="40" t="s">
        <v>905</v>
      </c>
      <c r="B340" s="14">
        <v>-957977</v>
      </c>
      <c r="C340" s="41" t="s">
        <v>804</v>
      </c>
    </row>
    <row r="341" spans="1:3" x14ac:dyDescent="0.2">
      <c r="A341" s="28" t="s">
        <v>356</v>
      </c>
      <c r="B341" s="13">
        <v>-357637</v>
      </c>
      <c r="C341" s="29" t="s">
        <v>906</v>
      </c>
    </row>
    <row r="342" spans="1:3" x14ac:dyDescent="0.2">
      <c r="A342" s="30" t="s">
        <v>907</v>
      </c>
      <c r="B342" s="17">
        <v>538647</v>
      </c>
      <c r="C342" s="31" t="s">
        <v>449</v>
      </c>
    </row>
    <row r="343" spans="1:3" x14ac:dyDescent="0.2">
      <c r="A343" s="34" t="s">
        <v>908</v>
      </c>
      <c r="B343" s="18">
        <v>931147</v>
      </c>
      <c r="C343" s="35" t="s">
        <v>909</v>
      </c>
    </row>
    <row r="344" spans="1:3" x14ac:dyDescent="0.2">
      <c r="A344" s="40" t="s">
        <v>910</v>
      </c>
      <c r="B344" s="14">
        <v>1678146</v>
      </c>
      <c r="C344" s="41" t="s">
        <v>699</v>
      </c>
    </row>
    <row r="345" spans="1:3" x14ac:dyDescent="0.2">
      <c r="A345" s="40" t="s">
        <v>911</v>
      </c>
      <c r="B345" s="14">
        <v>-900106</v>
      </c>
      <c r="C345" s="41" t="s">
        <v>890</v>
      </c>
    </row>
    <row r="346" spans="1:3" x14ac:dyDescent="0.2">
      <c r="A346" s="32" t="s">
        <v>912</v>
      </c>
      <c r="B346" s="16">
        <v>217703</v>
      </c>
      <c r="C346" s="33" t="s">
        <v>59</v>
      </c>
    </row>
    <row r="347" spans="1:3" x14ac:dyDescent="0.2">
      <c r="A347" s="30" t="s">
        <v>913</v>
      </c>
      <c r="B347" s="17">
        <v>531191</v>
      </c>
      <c r="C347" s="31" t="s">
        <v>505</v>
      </c>
    </row>
    <row r="348" spans="1:3" x14ac:dyDescent="0.2">
      <c r="A348" s="34" t="s">
        <v>914</v>
      </c>
      <c r="B348" s="18">
        <v>1848672</v>
      </c>
      <c r="C348" s="35" t="s">
        <v>915</v>
      </c>
    </row>
    <row r="349" spans="1:3" x14ac:dyDescent="0.2">
      <c r="A349" s="32" t="s">
        <v>357</v>
      </c>
      <c r="B349" s="16">
        <v>-588018</v>
      </c>
      <c r="C349" s="33" t="s">
        <v>23</v>
      </c>
    </row>
    <row r="350" spans="1:3" x14ac:dyDescent="0.2">
      <c r="A350" s="34" t="s">
        <v>916</v>
      </c>
      <c r="B350" s="18">
        <v>658190</v>
      </c>
      <c r="C350" s="35" t="s">
        <v>917</v>
      </c>
    </row>
    <row r="351" spans="1:3" x14ac:dyDescent="0.2">
      <c r="A351" s="36" t="s">
        <v>918</v>
      </c>
      <c r="B351" s="15">
        <v>1926683</v>
      </c>
      <c r="C351" s="37" t="s">
        <v>828</v>
      </c>
    </row>
    <row r="352" spans="1:3" x14ac:dyDescent="0.2">
      <c r="A352" s="32" t="s">
        <v>919</v>
      </c>
      <c r="B352" s="16">
        <v>1906878</v>
      </c>
      <c r="C352" s="33" t="s">
        <v>455</v>
      </c>
    </row>
    <row r="353" spans="1:3" x14ac:dyDescent="0.2">
      <c r="A353" s="38" t="s">
        <v>920</v>
      </c>
      <c r="B353" s="12">
        <v>-561832</v>
      </c>
      <c r="C353" s="39" t="s">
        <v>6</v>
      </c>
    </row>
    <row r="354" spans="1:3" x14ac:dyDescent="0.2">
      <c r="A354" s="40" t="s">
        <v>921</v>
      </c>
      <c r="B354" s="14">
        <v>693023</v>
      </c>
      <c r="C354" s="41" t="s">
        <v>900</v>
      </c>
    </row>
    <row r="355" spans="1:3" x14ac:dyDescent="0.2">
      <c r="A355" s="28" t="s">
        <v>922</v>
      </c>
      <c r="B355" s="13">
        <v>425775</v>
      </c>
      <c r="C355" s="29" t="s">
        <v>444</v>
      </c>
    </row>
    <row r="356" spans="1:3" x14ac:dyDescent="0.2">
      <c r="A356" s="36" t="s">
        <v>923</v>
      </c>
      <c r="B356" s="15">
        <v>130699</v>
      </c>
      <c r="C356" s="37" t="s">
        <v>534</v>
      </c>
    </row>
    <row r="357" spans="1:3" x14ac:dyDescent="0.2">
      <c r="A357" s="34" t="s">
        <v>924</v>
      </c>
      <c r="B357" s="18">
        <v>964938</v>
      </c>
      <c r="C357" s="35" t="s">
        <v>499</v>
      </c>
    </row>
    <row r="358" spans="1:3" x14ac:dyDescent="0.2">
      <c r="A358" s="34" t="s">
        <v>925</v>
      </c>
      <c r="B358" s="18">
        <v>1771219</v>
      </c>
      <c r="C358" s="35" t="s">
        <v>501</v>
      </c>
    </row>
    <row r="359" spans="1:3" x14ac:dyDescent="0.2">
      <c r="A359" s="30" t="s">
        <v>926</v>
      </c>
      <c r="B359" s="17">
        <v>1300219</v>
      </c>
      <c r="C359" s="31" t="s">
        <v>638</v>
      </c>
    </row>
    <row r="360" spans="1:3" x14ac:dyDescent="0.2">
      <c r="A360" s="36" t="s">
        <v>927</v>
      </c>
      <c r="B360" s="15">
        <v>1484955</v>
      </c>
      <c r="C360" s="37" t="s">
        <v>824</v>
      </c>
    </row>
    <row r="361" spans="1:3" x14ac:dyDescent="0.2">
      <c r="A361" s="30" t="s">
        <v>928</v>
      </c>
      <c r="B361" s="17">
        <v>-678303</v>
      </c>
      <c r="C361" s="31" t="s">
        <v>530</v>
      </c>
    </row>
    <row r="362" spans="1:3" x14ac:dyDescent="0.2">
      <c r="A362" s="40" t="s">
        <v>929</v>
      </c>
      <c r="B362" s="14">
        <v>671701</v>
      </c>
      <c r="C362" s="41" t="s">
        <v>42</v>
      </c>
    </row>
    <row r="363" spans="1:3" x14ac:dyDescent="0.2">
      <c r="A363" s="30" t="s">
        <v>930</v>
      </c>
      <c r="B363" s="17">
        <v>1010022</v>
      </c>
      <c r="C363" s="31" t="s">
        <v>22</v>
      </c>
    </row>
    <row r="364" spans="1:3" x14ac:dyDescent="0.2">
      <c r="A364" s="28" t="s">
        <v>931</v>
      </c>
      <c r="B364" s="13">
        <v>-424578</v>
      </c>
      <c r="C364" s="29" t="s">
        <v>33</v>
      </c>
    </row>
    <row r="365" spans="1:3" x14ac:dyDescent="0.2">
      <c r="A365" s="28" t="s">
        <v>932</v>
      </c>
      <c r="B365" s="13">
        <v>214656</v>
      </c>
      <c r="C365" s="29" t="s">
        <v>933</v>
      </c>
    </row>
    <row r="366" spans="1:3" x14ac:dyDescent="0.2">
      <c r="A366" s="36" t="s">
        <v>934</v>
      </c>
      <c r="B366" s="15">
        <v>-93460</v>
      </c>
      <c r="C366" s="37" t="s">
        <v>798</v>
      </c>
    </row>
    <row r="367" spans="1:3" x14ac:dyDescent="0.2">
      <c r="A367" s="40" t="s">
        <v>935</v>
      </c>
      <c r="B367" s="14">
        <v>412182</v>
      </c>
      <c r="C367" s="41" t="s">
        <v>64</v>
      </c>
    </row>
    <row r="368" spans="1:3" x14ac:dyDescent="0.2">
      <c r="A368" s="40" t="s">
        <v>936</v>
      </c>
      <c r="B368" s="14">
        <v>1468261</v>
      </c>
      <c r="C368" s="41" t="s">
        <v>494</v>
      </c>
    </row>
    <row r="369" spans="1:3" x14ac:dyDescent="0.2">
      <c r="A369" s="32" t="s">
        <v>937</v>
      </c>
      <c r="B369" s="16">
        <v>1032844</v>
      </c>
      <c r="C369" s="33" t="s">
        <v>465</v>
      </c>
    </row>
    <row r="370" spans="1:3" x14ac:dyDescent="0.2">
      <c r="A370" s="30" t="s">
        <v>938</v>
      </c>
      <c r="B370" s="17">
        <v>-469747</v>
      </c>
      <c r="C370" s="31" t="s">
        <v>487</v>
      </c>
    </row>
    <row r="371" spans="1:3" x14ac:dyDescent="0.2">
      <c r="A371" s="36" t="s">
        <v>939</v>
      </c>
      <c r="B371" s="15">
        <v>-866652</v>
      </c>
      <c r="C371" s="37" t="s">
        <v>462</v>
      </c>
    </row>
    <row r="372" spans="1:3" x14ac:dyDescent="0.2">
      <c r="A372" s="40" t="s">
        <v>940</v>
      </c>
      <c r="B372" s="14">
        <v>-331219</v>
      </c>
      <c r="C372" s="41" t="s">
        <v>699</v>
      </c>
    </row>
    <row r="373" spans="1:3" x14ac:dyDescent="0.2">
      <c r="A373" s="30" t="s">
        <v>941</v>
      </c>
      <c r="B373" s="17">
        <v>1280378</v>
      </c>
      <c r="C373" s="31" t="s">
        <v>942</v>
      </c>
    </row>
    <row r="374" spans="1:3" x14ac:dyDescent="0.2">
      <c r="A374" s="34" t="s">
        <v>943</v>
      </c>
      <c r="B374" s="18">
        <v>145044</v>
      </c>
      <c r="C374" s="35" t="s">
        <v>944</v>
      </c>
    </row>
    <row r="375" spans="1:3" x14ac:dyDescent="0.2">
      <c r="A375" s="38" t="s">
        <v>945</v>
      </c>
      <c r="B375" s="12">
        <v>-823429</v>
      </c>
      <c r="C375" s="39" t="s">
        <v>69</v>
      </c>
    </row>
    <row r="376" spans="1:3" x14ac:dyDescent="0.2">
      <c r="A376" s="34" t="s">
        <v>946</v>
      </c>
      <c r="B376" s="18">
        <v>-669036</v>
      </c>
      <c r="C376" s="35" t="s">
        <v>118</v>
      </c>
    </row>
    <row r="377" spans="1:3" x14ac:dyDescent="0.2">
      <c r="A377" s="38" t="s">
        <v>947</v>
      </c>
      <c r="B377" s="12">
        <v>816767</v>
      </c>
      <c r="C377" s="39" t="s">
        <v>80</v>
      </c>
    </row>
    <row r="378" spans="1:3" x14ac:dyDescent="0.2">
      <c r="A378" s="30" t="s">
        <v>948</v>
      </c>
      <c r="B378" s="17">
        <v>90356</v>
      </c>
      <c r="C378" s="31" t="s">
        <v>505</v>
      </c>
    </row>
    <row r="379" spans="1:3" x14ac:dyDescent="0.2">
      <c r="A379" s="32" t="s">
        <v>949</v>
      </c>
      <c r="B379" s="16">
        <v>775473</v>
      </c>
      <c r="C379" s="33" t="s">
        <v>783</v>
      </c>
    </row>
    <row r="380" spans="1:3" x14ac:dyDescent="0.2">
      <c r="A380" s="30" t="s">
        <v>950</v>
      </c>
      <c r="B380" s="17">
        <v>627064</v>
      </c>
      <c r="C380" s="31" t="s">
        <v>951</v>
      </c>
    </row>
    <row r="381" spans="1:3" x14ac:dyDescent="0.2">
      <c r="A381" s="30" t="s">
        <v>952</v>
      </c>
      <c r="B381" s="17">
        <v>1160392</v>
      </c>
      <c r="C381" s="31" t="s">
        <v>63</v>
      </c>
    </row>
    <row r="382" spans="1:3" x14ac:dyDescent="0.2">
      <c r="A382" s="30" t="s">
        <v>953</v>
      </c>
      <c r="B382" s="17">
        <v>1551874</v>
      </c>
      <c r="C382" s="31" t="s">
        <v>789</v>
      </c>
    </row>
    <row r="383" spans="1:3" x14ac:dyDescent="0.2">
      <c r="A383" s="30" t="s">
        <v>954</v>
      </c>
      <c r="B383" s="17">
        <v>1125270</v>
      </c>
      <c r="C383" s="31" t="s">
        <v>873</v>
      </c>
    </row>
    <row r="384" spans="1:3" x14ac:dyDescent="0.2">
      <c r="A384" s="28" t="s">
        <v>955</v>
      </c>
      <c r="B384" s="13">
        <v>274787</v>
      </c>
      <c r="C384" s="29" t="s">
        <v>577</v>
      </c>
    </row>
    <row r="385" spans="1:3" x14ac:dyDescent="0.2">
      <c r="A385" s="36" t="s">
        <v>956</v>
      </c>
      <c r="B385" s="15">
        <v>1104777</v>
      </c>
      <c r="C385" s="37" t="s">
        <v>798</v>
      </c>
    </row>
    <row r="386" spans="1:3" x14ac:dyDescent="0.2">
      <c r="A386" s="36" t="s">
        <v>957</v>
      </c>
      <c r="B386" s="15">
        <v>-489096</v>
      </c>
      <c r="C386" s="37" t="s">
        <v>958</v>
      </c>
    </row>
    <row r="387" spans="1:3" x14ac:dyDescent="0.2">
      <c r="A387" s="40" t="s">
        <v>959</v>
      </c>
      <c r="B387" s="14">
        <v>1685005</v>
      </c>
      <c r="C387" s="41" t="s">
        <v>764</v>
      </c>
    </row>
    <row r="388" spans="1:3" x14ac:dyDescent="0.2">
      <c r="A388" s="36" t="s">
        <v>960</v>
      </c>
      <c r="B388" s="15">
        <v>1830673</v>
      </c>
      <c r="C388" s="37" t="s">
        <v>534</v>
      </c>
    </row>
    <row r="389" spans="1:3" x14ac:dyDescent="0.2">
      <c r="A389" s="36" t="s">
        <v>961</v>
      </c>
      <c r="B389" s="15">
        <v>167586</v>
      </c>
      <c r="C389" s="37" t="s">
        <v>828</v>
      </c>
    </row>
    <row r="390" spans="1:3" x14ac:dyDescent="0.2">
      <c r="A390" s="34" t="s">
        <v>962</v>
      </c>
      <c r="B390" s="18">
        <v>1553876</v>
      </c>
      <c r="C390" s="35" t="s">
        <v>541</v>
      </c>
    </row>
    <row r="391" spans="1:3" x14ac:dyDescent="0.2">
      <c r="A391" s="36" t="s">
        <v>386</v>
      </c>
      <c r="B391" s="15">
        <v>966036</v>
      </c>
      <c r="C391" s="37" t="s">
        <v>963</v>
      </c>
    </row>
    <row r="392" spans="1:3" x14ac:dyDescent="0.2">
      <c r="A392" s="30" t="s">
        <v>964</v>
      </c>
      <c r="B392" s="17">
        <v>1118520</v>
      </c>
      <c r="C392" s="31" t="s">
        <v>73</v>
      </c>
    </row>
    <row r="393" spans="1:3" x14ac:dyDescent="0.2">
      <c r="A393" s="38" t="s">
        <v>965</v>
      </c>
      <c r="B393" s="12">
        <v>910260</v>
      </c>
      <c r="C393" s="39" t="s">
        <v>61</v>
      </c>
    </row>
    <row r="394" spans="1:3" x14ac:dyDescent="0.2">
      <c r="A394" s="38" t="s">
        <v>966</v>
      </c>
      <c r="B394" s="12">
        <v>947346</v>
      </c>
      <c r="C394" s="39" t="s">
        <v>897</v>
      </c>
    </row>
    <row r="395" spans="1:3" x14ac:dyDescent="0.2">
      <c r="A395" s="40" t="s">
        <v>967</v>
      </c>
      <c r="B395" s="14">
        <v>1651527</v>
      </c>
      <c r="C395" s="41" t="s">
        <v>968</v>
      </c>
    </row>
    <row r="396" spans="1:3" x14ac:dyDescent="0.2">
      <c r="A396" s="36" t="s">
        <v>969</v>
      </c>
      <c r="B396" s="15">
        <v>757794</v>
      </c>
      <c r="C396" s="37" t="s">
        <v>863</v>
      </c>
    </row>
    <row r="397" spans="1:3" x14ac:dyDescent="0.2">
      <c r="A397" s="36" t="s">
        <v>970</v>
      </c>
      <c r="B397" s="15">
        <v>-728466</v>
      </c>
      <c r="C397" s="37" t="s">
        <v>88</v>
      </c>
    </row>
    <row r="398" spans="1:3" x14ac:dyDescent="0.2">
      <c r="A398" s="34" t="s">
        <v>971</v>
      </c>
      <c r="B398" s="18">
        <v>1596408</v>
      </c>
      <c r="C398" s="35" t="s">
        <v>45</v>
      </c>
    </row>
    <row r="399" spans="1:3" x14ac:dyDescent="0.2">
      <c r="A399" s="36" t="s">
        <v>972</v>
      </c>
      <c r="B399" s="15">
        <v>710582</v>
      </c>
      <c r="C399" s="37" t="s">
        <v>676</v>
      </c>
    </row>
    <row r="400" spans="1:3" x14ac:dyDescent="0.2">
      <c r="A400" s="38" t="s">
        <v>973</v>
      </c>
      <c r="B400" s="12">
        <v>-972115</v>
      </c>
      <c r="C400" s="39" t="s">
        <v>974</v>
      </c>
    </row>
    <row r="401" spans="1:3" x14ac:dyDescent="0.2">
      <c r="A401" s="32" t="s">
        <v>975</v>
      </c>
      <c r="B401" s="16">
        <v>132516</v>
      </c>
      <c r="C401" s="33" t="s">
        <v>27</v>
      </c>
    </row>
    <row r="402" spans="1:3" x14ac:dyDescent="0.2">
      <c r="A402" s="30" t="s">
        <v>976</v>
      </c>
      <c r="B402" s="17">
        <v>1576763</v>
      </c>
      <c r="C402" s="31" t="s">
        <v>536</v>
      </c>
    </row>
    <row r="403" spans="1:3" x14ac:dyDescent="0.2">
      <c r="A403" s="28" t="s">
        <v>977</v>
      </c>
      <c r="B403" s="13">
        <v>1889431</v>
      </c>
      <c r="C403" s="29" t="s">
        <v>577</v>
      </c>
    </row>
    <row r="404" spans="1:3" x14ac:dyDescent="0.2">
      <c r="A404" s="40" t="s">
        <v>978</v>
      </c>
      <c r="B404" s="14">
        <v>742474</v>
      </c>
      <c r="C404" s="41" t="s">
        <v>107</v>
      </c>
    </row>
    <row r="405" spans="1:3" x14ac:dyDescent="0.2">
      <c r="A405" s="34" t="s">
        <v>979</v>
      </c>
      <c r="B405" s="18">
        <v>-550865</v>
      </c>
      <c r="C405" s="35" t="s">
        <v>541</v>
      </c>
    </row>
    <row r="406" spans="1:3" x14ac:dyDescent="0.2">
      <c r="A406" s="38" t="s">
        <v>980</v>
      </c>
      <c r="B406" s="12">
        <v>-758410</v>
      </c>
      <c r="C406" s="39" t="s">
        <v>40</v>
      </c>
    </row>
    <row r="407" spans="1:3" x14ac:dyDescent="0.2">
      <c r="A407" s="36" t="s">
        <v>981</v>
      </c>
      <c r="B407" s="15">
        <v>1444041</v>
      </c>
      <c r="C407" s="37" t="s">
        <v>888</v>
      </c>
    </row>
    <row r="408" spans="1:3" x14ac:dyDescent="0.2">
      <c r="A408" s="34" t="s">
        <v>982</v>
      </c>
      <c r="B408" s="18">
        <v>102451</v>
      </c>
      <c r="C408" s="35" t="s">
        <v>11</v>
      </c>
    </row>
    <row r="409" spans="1:3" x14ac:dyDescent="0.2">
      <c r="A409" s="34" t="s">
        <v>983</v>
      </c>
      <c r="B409" s="18">
        <v>1599854</v>
      </c>
      <c r="C409" s="35" t="s">
        <v>593</v>
      </c>
    </row>
    <row r="410" spans="1:3" x14ac:dyDescent="0.2">
      <c r="A410" s="38" t="s">
        <v>984</v>
      </c>
      <c r="B410" s="12">
        <v>-9708</v>
      </c>
      <c r="C410" s="39" t="s">
        <v>40</v>
      </c>
    </row>
    <row r="411" spans="1:3" x14ac:dyDescent="0.2">
      <c r="A411" s="30" t="s">
        <v>985</v>
      </c>
      <c r="B411" s="17">
        <v>-894671</v>
      </c>
      <c r="C411" s="31" t="s">
        <v>638</v>
      </c>
    </row>
    <row r="412" spans="1:3" x14ac:dyDescent="0.2">
      <c r="A412" s="40" t="s">
        <v>986</v>
      </c>
      <c r="B412" s="14">
        <v>974682</v>
      </c>
      <c r="C412" s="41" t="s">
        <v>575</v>
      </c>
    </row>
    <row r="413" spans="1:3" x14ac:dyDescent="0.2">
      <c r="A413" s="32" t="s">
        <v>987</v>
      </c>
      <c r="B413" s="16">
        <v>841713</v>
      </c>
      <c r="C413" s="33" t="s">
        <v>60</v>
      </c>
    </row>
    <row r="414" spans="1:3" x14ac:dyDescent="0.2">
      <c r="A414" s="40" t="s">
        <v>988</v>
      </c>
      <c r="B414" s="14">
        <v>457041</v>
      </c>
      <c r="C414" s="41" t="s">
        <v>721</v>
      </c>
    </row>
    <row r="415" spans="1:3" x14ac:dyDescent="0.2">
      <c r="A415" s="28" t="s">
        <v>989</v>
      </c>
      <c r="B415" s="13">
        <v>-410179</v>
      </c>
      <c r="C415" s="29" t="s">
        <v>841</v>
      </c>
    </row>
    <row r="416" spans="1:3" x14ac:dyDescent="0.2">
      <c r="A416" s="28" t="s">
        <v>990</v>
      </c>
      <c r="B416" s="13">
        <v>1876831</v>
      </c>
      <c r="C416" s="29" t="s">
        <v>48</v>
      </c>
    </row>
    <row r="417" spans="1:3" x14ac:dyDescent="0.2">
      <c r="A417" s="34" t="s">
        <v>991</v>
      </c>
      <c r="B417" s="18">
        <v>-65091</v>
      </c>
      <c r="C417" s="35" t="s">
        <v>62</v>
      </c>
    </row>
    <row r="418" spans="1:3" x14ac:dyDescent="0.2">
      <c r="A418" s="36" t="s">
        <v>992</v>
      </c>
      <c r="B418" s="15">
        <v>665681</v>
      </c>
      <c r="C418" s="37" t="s">
        <v>993</v>
      </c>
    </row>
    <row r="419" spans="1:3" x14ac:dyDescent="0.2">
      <c r="A419" s="40" t="s">
        <v>994</v>
      </c>
      <c r="B419" s="14">
        <v>1704254</v>
      </c>
      <c r="C419" s="41" t="s">
        <v>55</v>
      </c>
    </row>
    <row r="420" spans="1:3" x14ac:dyDescent="0.2">
      <c r="A420" s="30" t="s">
        <v>995</v>
      </c>
      <c r="B420" s="17">
        <v>-111545</v>
      </c>
      <c r="C420" s="31" t="s">
        <v>942</v>
      </c>
    </row>
    <row r="421" spans="1:3" x14ac:dyDescent="0.2">
      <c r="A421" s="34" t="s">
        <v>996</v>
      </c>
      <c r="B421" s="18">
        <v>859278</v>
      </c>
      <c r="C421" s="35" t="s">
        <v>32</v>
      </c>
    </row>
    <row r="422" spans="1:3" x14ac:dyDescent="0.2">
      <c r="A422" s="32" t="s">
        <v>997</v>
      </c>
      <c r="B422" s="16">
        <v>1840820</v>
      </c>
      <c r="C422" s="33" t="s">
        <v>59</v>
      </c>
    </row>
    <row r="423" spans="1:3" x14ac:dyDescent="0.2">
      <c r="A423" s="32" t="s">
        <v>998</v>
      </c>
      <c r="B423" s="16">
        <v>640982</v>
      </c>
      <c r="C423" s="33" t="s">
        <v>671</v>
      </c>
    </row>
    <row r="424" spans="1:3" x14ac:dyDescent="0.2">
      <c r="A424" s="40" t="s">
        <v>999</v>
      </c>
      <c r="B424" s="14">
        <v>1354381</v>
      </c>
      <c r="C424" s="41" t="s">
        <v>476</v>
      </c>
    </row>
    <row r="425" spans="1:3" x14ac:dyDescent="0.2">
      <c r="A425" s="40" t="s">
        <v>1000</v>
      </c>
      <c r="B425" s="14">
        <v>514273</v>
      </c>
      <c r="C425" s="41" t="s">
        <v>545</v>
      </c>
    </row>
    <row r="426" spans="1:3" x14ac:dyDescent="0.2">
      <c r="A426" s="32" t="s">
        <v>1001</v>
      </c>
      <c r="B426" s="16">
        <v>1049079</v>
      </c>
      <c r="C426" s="33" t="s">
        <v>465</v>
      </c>
    </row>
    <row r="427" spans="1:3" x14ac:dyDescent="0.2">
      <c r="A427" s="36" t="s">
        <v>1002</v>
      </c>
      <c r="B427" s="15">
        <v>-769296</v>
      </c>
      <c r="C427" s="37" t="s">
        <v>131</v>
      </c>
    </row>
    <row r="428" spans="1:3" x14ac:dyDescent="0.2">
      <c r="A428" s="38" t="s">
        <v>1003</v>
      </c>
      <c r="B428" s="12">
        <v>1337723</v>
      </c>
      <c r="C428" s="39" t="s">
        <v>40</v>
      </c>
    </row>
    <row r="429" spans="1:3" x14ac:dyDescent="0.2">
      <c r="A429" s="30" t="s">
        <v>1004</v>
      </c>
      <c r="B429" s="17">
        <v>753369</v>
      </c>
      <c r="C429" s="31" t="s">
        <v>873</v>
      </c>
    </row>
    <row r="430" spans="1:3" x14ac:dyDescent="0.2">
      <c r="A430" s="38" t="s">
        <v>1005</v>
      </c>
      <c r="B430" s="12">
        <v>545610</v>
      </c>
      <c r="C430" s="39" t="s">
        <v>25</v>
      </c>
    </row>
    <row r="431" spans="1:3" x14ac:dyDescent="0.2">
      <c r="A431" s="28" t="s">
        <v>1006</v>
      </c>
      <c r="B431" s="13">
        <v>-336140</v>
      </c>
      <c r="C431" s="29" t="s">
        <v>832</v>
      </c>
    </row>
    <row r="432" spans="1:3" x14ac:dyDescent="0.2">
      <c r="A432" s="28" t="s">
        <v>1007</v>
      </c>
      <c r="B432" s="13">
        <v>399698</v>
      </c>
      <c r="C432" s="29" t="s">
        <v>832</v>
      </c>
    </row>
    <row r="433" spans="1:3" x14ac:dyDescent="0.2">
      <c r="A433" s="28" t="s">
        <v>1008</v>
      </c>
      <c r="B433" s="13">
        <v>1908317</v>
      </c>
      <c r="C433" s="29" t="s">
        <v>1009</v>
      </c>
    </row>
    <row r="434" spans="1:3" x14ac:dyDescent="0.2">
      <c r="A434" s="30" t="s">
        <v>1010</v>
      </c>
      <c r="B434" s="17">
        <v>1818395</v>
      </c>
      <c r="C434" s="31" t="s">
        <v>665</v>
      </c>
    </row>
    <row r="435" spans="1:3" x14ac:dyDescent="0.2">
      <c r="A435" s="34" t="s">
        <v>1011</v>
      </c>
      <c r="B435" s="18">
        <v>1804775</v>
      </c>
      <c r="C435" s="35" t="s">
        <v>503</v>
      </c>
    </row>
    <row r="436" spans="1:3" x14ac:dyDescent="0.2">
      <c r="A436" s="40" t="s">
        <v>1012</v>
      </c>
      <c r="B436" s="14">
        <v>1289268</v>
      </c>
      <c r="C436" s="41" t="s">
        <v>57</v>
      </c>
    </row>
    <row r="437" spans="1:3" x14ac:dyDescent="0.2">
      <c r="A437" s="40" t="s">
        <v>1013</v>
      </c>
      <c r="B437" s="14">
        <v>-916865</v>
      </c>
      <c r="C437" s="41" t="s">
        <v>1014</v>
      </c>
    </row>
    <row r="438" spans="1:3" x14ac:dyDescent="0.2">
      <c r="A438" s="36" t="s">
        <v>1015</v>
      </c>
      <c r="B438" s="15">
        <v>38283</v>
      </c>
      <c r="C438" s="37" t="s">
        <v>103</v>
      </c>
    </row>
    <row r="439" spans="1:3" x14ac:dyDescent="0.2">
      <c r="A439" s="30" t="s">
        <v>1016</v>
      </c>
      <c r="B439" s="17">
        <v>-85797</v>
      </c>
      <c r="C439" s="31" t="s">
        <v>597</v>
      </c>
    </row>
    <row r="440" spans="1:3" x14ac:dyDescent="0.2">
      <c r="A440" s="30" t="s">
        <v>1017</v>
      </c>
      <c r="B440" s="17">
        <v>1566999</v>
      </c>
      <c r="C440" s="31" t="s">
        <v>77</v>
      </c>
    </row>
    <row r="441" spans="1:3" x14ac:dyDescent="0.2">
      <c r="A441" s="30" t="s">
        <v>1018</v>
      </c>
      <c r="B441" s="17">
        <v>1203173</v>
      </c>
      <c r="C441" s="31" t="s">
        <v>47</v>
      </c>
    </row>
    <row r="442" spans="1:3" x14ac:dyDescent="0.2">
      <c r="A442" s="30" t="s">
        <v>1019</v>
      </c>
      <c r="B442" s="17">
        <v>1552403</v>
      </c>
      <c r="C442" s="31" t="s">
        <v>487</v>
      </c>
    </row>
    <row r="443" spans="1:3" x14ac:dyDescent="0.2">
      <c r="A443" s="40" t="s">
        <v>1020</v>
      </c>
      <c r="B443" s="14">
        <v>-300584</v>
      </c>
      <c r="C443" s="41" t="s">
        <v>579</v>
      </c>
    </row>
    <row r="444" spans="1:3" x14ac:dyDescent="0.2">
      <c r="A444" s="38" t="s">
        <v>1021</v>
      </c>
      <c r="B444" s="12">
        <v>1890159</v>
      </c>
      <c r="C444" s="39" t="s">
        <v>112</v>
      </c>
    </row>
    <row r="445" spans="1:3" x14ac:dyDescent="0.2">
      <c r="A445" s="34" t="s">
        <v>1022</v>
      </c>
      <c r="B445" s="18">
        <v>-690694</v>
      </c>
      <c r="C445" s="35" t="s">
        <v>94</v>
      </c>
    </row>
    <row r="446" spans="1:3" x14ac:dyDescent="0.2">
      <c r="A446" s="34" t="s">
        <v>1023</v>
      </c>
      <c r="B446" s="18">
        <v>1275002</v>
      </c>
      <c r="C446" s="35" t="s">
        <v>501</v>
      </c>
    </row>
    <row r="447" spans="1:3" x14ac:dyDescent="0.2">
      <c r="A447" s="40" t="s">
        <v>1024</v>
      </c>
      <c r="B447" s="14">
        <v>284197</v>
      </c>
      <c r="C447" s="41" t="s">
        <v>551</v>
      </c>
    </row>
    <row r="448" spans="1:3" x14ac:dyDescent="0.2">
      <c r="A448" s="40" t="s">
        <v>1025</v>
      </c>
      <c r="B448" s="14">
        <v>-555536</v>
      </c>
      <c r="C448" s="41" t="s">
        <v>899</v>
      </c>
    </row>
    <row r="449" spans="1:3" x14ac:dyDescent="0.2">
      <c r="A449" s="32" t="s">
        <v>1026</v>
      </c>
      <c r="B449" s="16">
        <v>564151</v>
      </c>
      <c r="C449" s="33" t="s">
        <v>20</v>
      </c>
    </row>
    <row r="450" spans="1:3" x14ac:dyDescent="0.2">
      <c r="A450" s="28" t="s">
        <v>1027</v>
      </c>
      <c r="B450" s="13">
        <v>-305498</v>
      </c>
      <c r="C450" s="29" t="s">
        <v>707</v>
      </c>
    </row>
    <row r="451" spans="1:3" x14ac:dyDescent="0.2">
      <c r="A451" s="36" t="s">
        <v>1028</v>
      </c>
      <c r="B451" s="15">
        <v>189827</v>
      </c>
      <c r="C451" s="37" t="s">
        <v>888</v>
      </c>
    </row>
    <row r="452" spans="1:3" x14ac:dyDescent="0.2">
      <c r="A452" s="40" t="s">
        <v>1029</v>
      </c>
      <c r="B452" s="14">
        <v>1015532</v>
      </c>
      <c r="C452" s="41" t="s">
        <v>100</v>
      </c>
    </row>
    <row r="453" spans="1:3" x14ac:dyDescent="0.2">
      <c r="A453" s="30" t="s">
        <v>1030</v>
      </c>
      <c r="B453" s="17">
        <v>1115846</v>
      </c>
      <c r="C453" s="31" t="s">
        <v>740</v>
      </c>
    </row>
    <row r="454" spans="1:3" x14ac:dyDescent="0.2">
      <c r="A454" s="40" t="s">
        <v>1031</v>
      </c>
      <c r="B454" s="14">
        <v>1548570</v>
      </c>
      <c r="C454" s="41" t="s">
        <v>900</v>
      </c>
    </row>
    <row r="455" spans="1:3" x14ac:dyDescent="0.2">
      <c r="A455" s="38" t="s">
        <v>1032</v>
      </c>
      <c r="B455" s="12">
        <v>-980871</v>
      </c>
      <c r="C455" s="39" t="s">
        <v>28</v>
      </c>
    </row>
    <row r="456" spans="1:3" x14ac:dyDescent="0.2">
      <c r="A456" s="30" t="s">
        <v>1033</v>
      </c>
      <c r="B456" s="17">
        <v>-120872</v>
      </c>
      <c r="C456" s="31" t="s">
        <v>13</v>
      </c>
    </row>
    <row r="457" spans="1:3" x14ac:dyDescent="0.2">
      <c r="A457" s="30" t="s">
        <v>1034</v>
      </c>
      <c r="B457" s="17">
        <v>-385232</v>
      </c>
      <c r="C457" s="31" t="s">
        <v>566</v>
      </c>
    </row>
    <row r="458" spans="1:3" x14ac:dyDescent="0.2">
      <c r="A458" s="40" t="s">
        <v>1035</v>
      </c>
      <c r="B458" s="14">
        <v>768114</v>
      </c>
      <c r="C458" s="41" t="s">
        <v>1036</v>
      </c>
    </row>
    <row r="459" spans="1:3" x14ac:dyDescent="0.2">
      <c r="A459" s="38" t="s">
        <v>1037</v>
      </c>
      <c r="B459" s="12">
        <v>264208</v>
      </c>
      <c r="C459" s="39" t="s">
        <v>34</v>
      </c>
    </row>
    <row r="460" spans="1:3" x14ac:dyDescent="0.2">
      <c r="A460" s="30" t="s">
        <v>1038</v>
      </c>
      <c r="B460" s="17">
        <v>342100</v>
      </c>
      <c r="C460" s="31" t="s">
        <v>789</v>
      </c>
    </row>
    <row r="461" spans="1:3" x14ac:dyDescent="0.2">
      <c r="A461" s="32" t="s">
        <v>1039</v>
      </c>
      <c r="B461" s="16">
        <v>-237294</v>
      </c>
      <c r="C461" s="33" t="s">
        <v>608</v>
      </c>
    </row>
    <row r="462" spans="1:3" x14ac:dyDescent="0.2">
      <c r="A462" s="40" t="s">
        <v>1040</v>
      </c>
      <c r="B462" s="14">
        <v>1574293</v>
      </c>
      <c r="C462" s="41" t="s">
        <v>57</v>
      </c>
    </row>
    <row r="463" spans="1:3" x14ac:dyDescent="0.2">
      <c r="A463" s="40" t="s">
        <v>1041</v>
      </c>
      <c r="B463" s="14">
        <v>1911301</v>
      </c>
      <c r="C463" s="41" t="s">
        <v>1042</v>
      </c>
    </row>
    <row r="464" spans="1:3" x14ac:dyDescent="0.2">
      <c r="A464" s="36" t="s">
        <v>1043</v>
      </c>
      <c r="B464" s="15">
        <v>863494</v>
      </c>
      <c r="C464" s="37" t="s">
        <v>71</v>
      </c>
    </row>
    <row r="465" spans="1:3" x14ac:dyDescent="0.2">
      <c r="A465" s="38" t="s">
        <v>1044</v>
      </c>
      <c r="B465" s="12">
        <v>-548032</v>
      </c>
      <c r="C465" s="39" t="s">
        <v>1045</v>
      </c>
    </row>
    <row r="466" spans="1:3" x14ac:dyDescent="0.2">
      <c r="A466" s="40" t="s">
        <v>1046</v>
      </c>
      <c r="B466" s="14">
        <v>123357</v>
      </c>
      <c r="C466" s="41" t="s">
        <v>612</v>
      </c>
    </row>
    <row r="467" spans="1:3" x14ac:dyDescent="0.2">
      <c r="A467" s="30" t="s">
        <v>1047</v>
      </c>
      <c r="B467" s="17">
        <v>461255</v>
      </c>
      <c r="C467" s="31" t="s">
        <v>449</v>
      </c>
    </row>
    <row r="468" spans="1:3" x14ac:dyDescent="0.2">
      <c r="A468" s="40" t="s">
        <v>1048</v>
      </c>
      <c r="B468" s="14">
        <v>580135</v>
      </c>
      <c r="C468" s="41" t="s">
        <v>1049</v>
      </c>
    </row>
    <row r="469" spans="1:3" x14ac:dyDescent="0.2">
      <c r="A469" s="38" t="s">
        <v>1050</v>
      </c>
      <c r="B469" s="12">
        <v>278049</v>
      </c>
      <c r="C469" s="39" t="s">
        <v>31</v>
      </c>
    </row>
    <row r="470" spans="1:3" x14ac:dyDescent="0.2">
      <c r="A470" s="38" t="s">
        <v>1051</v>
      </c>
      <c r="B470" s="12">
        <v>-261848</v>
      </c>
      <c r="C470" s="39" t="s">
        <v>1045</v>
      </c>
    </row>
    <row r="471" spans="1:3" x14ac:dyDescent="0.2">
      <c r="A471" s="38" t="s">
        <v>1052</v>
      </c>
      <c r="B471" s="12">
        <v>706417</v>
      </c>
      <c r="C471" s="39" t="s">
        <v>112</v>
      </c>
    </row>
    <row r="472" spans="1:3" x14ac:dyDescent="0.2">
      <c r="A472" s="38" t="s">
        <v>1053</v>
      </c>
      <c r="B472" s="12">
        <v>1290189</v>
      </c>
      <c r="C472" s="39" t="s">
        <v>731</v>
      </c>
    </row>
    <row r="473" spans="1:3" x14ac:dyDescent="0.2">
      <c r="A473" s="34" t="s">
        <v>1054</v>
      </c>
      <c r="B473" s="18">
        <v>-660963</v>
      </c>
      <c r="C473" s="35" t="s">
        <v>547</v>
      </c>
    </row>
    <row r="474" spans="1:3" x14ac:dyDescent="0.2">
      <c r="A474" s="30" t="s">
        <v>1055</v>
      </c>
      <c r="B474" s="17">
        <v>1585596</v>
      </c>
      <c r="C474" s="31" t="s">
        <v>951</v>
      </c>
    </row>
    <row r="475" spans="1:3" x14ac:dyDescent="0.2">
      <c r="A475" s="34" t="s">
        <v>1056</v>
      </c>
      <c r="B475" s="18">
        <v>-515170</v>
      </c>
      <c r="C475" s="35" t="s">
        <v>501</v>
      </c>
    </row>
    <row r="476" spans="1:3" x14ac:dyDescent="0.2">
      <c r="A476" s="32" t="s">
        <v>1057</v>
      </c>
      <c r="B476" s="16">
        <v>1957071</v>
      </c>
      <c r="C476" s="33" t="s">
        <v>582</v>
      </c>
    </row>
    <row r="477" spans="1:3" x14ac:dyDescent="0.2">
      <c r="A477" s="36" t="s">
        <v>1058</v>
      </c>
      <c r="B477" s="15">
        <v>1899377</v>
      </c>
      <c r="C477" s="37" t="s">
        <v>589</v>
      </c>
    </row>
    <row r="478" spans="1:3" x14ac:dyDescent="0.2">
      <c r="A478" s="30" t="s">
        <v>1059</v>
      </c>
      <c r="B478" s="17">
        <v>-937145</v>
      </c>
      <c r="C478" s="31" t="s">
        <v>801</v>
      </c>
    </row>
    <row r="479" spans="1:3" x14ac:dyDescent="0.2">
      <c r="A479" s="32" t="s">
        <v>1060</v>
      </c>
      <c r="B479" s="16">
        <v>-587527</v>
      </c>
      <c r="C479" s="33" t="s">
        <v>66</v>
      </c>
    </row>
    <row r="480" spans="1:3" x14ac:dyDescent="0.2">
      <c r="A480" s="36" t="s">
        <v>1061</v>
      </c>
      <c r="B480" s="15">
        <v>1850764</v>
      </c>
      <c r="C480" s="37" t="s">
        <v>871</v>
      </c>
    </row>
    <row r="481" spans="1:3" x14ac:dyDescent="0.2">
      <c r="A481" s="28" t="s">
        <v>1062</v>
      </c>
      <c r="B481" s="13">
        <v>-88182</v>
      </c>
      <c r="C481" s="29" t="s">
        <v>15</v>
      </c>
    </row>
    <row r="482" spans="1:3" x14ac:dyDescent="0.2">
      <c r="A482" s="28" t="s">
        <v>1063</v>
      </c>
      <c r="B482" s="13">
        <v>1576586</v>
      </c>
      <c r="C482" s="29" t="s">
        <v>577</v>
      </c>
    </row>
    <row r="483" spans="1:3" x14ac:dyDescent="0.2">
      <c r="A483" s="30" t="s">
        <v>1064</v>
      </c>
      <c r="B483" s="17">
        <v>-576775</v>
      </c>
      <c r="C483" s="31" t="s">
        <v>1065</v>
      </c>
    </row>
    <row r="484" spans="1:3" x14ac:dyDescent="0.2">
      <c r="A484" s="28" t="s">
        <v>1066</v>
      </c>
      <c r="B484" s="13">
        <v>1356906</v>
      </c>
      <c r="C484" s="29" t="s">
        <v>841</v>
      </c>
    </row>
    <row r="485" spans="1:3" x14ac:dyDescent="0.2">
      <c r="A485" s="32" t="s">
        <v>1067</v>
      </c>
      <c r="B485" s="16">
        <v>-166482</v>
      </c>
      <c r="C485" s="33" t="s">
        <v>582</v>
      </c>
    </row>
    <row r="486" spans="1:3" x14ac:dyDescent="0.2">
      <c r="A486" s="32" t="s">
        <v>1068</v>
      </c>
      <c r="B486" s="16">
        <v>1860127</v>
      </c>
      <c r="C486" s="33" t="s">
        <v>17</v>
      </c>
    </row>
    <row r="487" spans="1:3" x14ac:dyDescent="0.2">
      <c r="A487" s="36" t="s">
        <v>1069</v>
      </c>
      <c r="B487" s="15">
        <v>-970148</v>
      </c>
      <c r="C487" s="37" t="s">
        <v>91</v>
      </c>
    </row>
    <row r="488" spans="1:3" x14ac:dyDescent="0.2">
      <c r="A488" s="40" t="s">
        <v>1070</v>
      </c>
      <c r="B488" s="14">
        <v>1250654</v>
      </c>
      <c r="C488" s="41" t="s">
        <v>57</v>
      </c>
    </row>
    <row r="489" spans="1:3" x14ac:dyDescent="0.2">
      <c r="A489" s="30" t="s">
        <v>1071</v>
      </c>
      <c r="B489" s="17">
        <v>22476</v>
      </c>
      <c r="C489" s="31" t="s">
        <v>446</v>
      </c>
    </row>
    <row r="490" spans="1:3" x14ac:dyDescent="0.2">
      <c r="A490" s="28" t="s">
        <v>1072</v>
      </c>
      <c r="B490" s="13">
        <v>-421082</v>
      </c>
      <c r="C490" s="29" t="s">
        <v>444</v>
      </c>
    </row>
    <row r="491" spans="1:3" x14ac:dyDescent="0.2">
      <c r="A491" s="32" t="s">
        <v>1073</v>
      </c>
      <c r="B491" s="16">
        <v>-81529</v>
      </c>
      <c r="C491" s="33" t="s">
        <v>78</v>
      </c>
    </row>
    <row r="492" spans="1:3" x14ac:dyDescent="0.2">
      <c r="A492" s="40" t="s">
        <v>1074</v>
      </c>
      <c r="B492" s="14">
        <v>-326161</v>
      </c>
      <c r="C492" s="41" t="s">
        <v>481</v>
      </c>
    </row>
    <row r="493" spans="1:3" x14ac:dyDescent="0.2">
      <c r="A493" s="34" t="s">
        <v>1075</v>
      </c>
      <c r="B493" s="18">
        <v>-328028</v>
      </c>
      <c r="C493" s="35" t="s">
        <v>35</v>
      </c>
    </row>
    <row r="494" spans="1:3" x14ac:dyDescent="0.2">
      <c r="A494" s="40" t="s">
        <v>1076</v>
      </c>
      <c r="B494" s="14">
        <v>-161929</v>
      </c>
      <c r="C494" s="41" t="s">
        <v>721</v>
      </c>
    </row>
    <row r="495" spans="1:3" x14ac:dyDescent="0.2">
      <c r="A495" s="40" t="s">
        <v>1077</v>
      </c>
      <c r="B495" s="14">
        <v>-663035</v>
      </c>
      <c r="C495" s="41" t="s">
        <v>119</v>
      </c>
    </row>
    <row r="496" spans="1:3" x14ac:dyDescent="0.2">
      <c r="A496" s="30" t="s">
        <v>437</v>
      </c>
      <c r="B496" s="17">
        <v>1767546</v>
      </c>
      <c r="C496" s="31" t="s">
        <v>73</v>
      </c>
    </row>
    <row r="497" spans="1:3" x14ac:dyDescent="0.2">
      <c r="A497" s="36" t="s">
        <v>1078</v>
      </c>
      <c r="B497" s="15">
        <v>-95034</v>
      </c>
      <c r="C497" s="37" t="s">
        <v>676</v>
      </c>
    </row>
    <row r="498" spans="1:3" x14ac:dyDescent="0.2">
      <c r="A498" s="40" t="s">
        <v>1079</v>
      </c>
      <c r="B498" s="14">
        <v>1525237</v>
      </c>
      <c r="C498" s="41" t="s">
        <v>575</v>
      </c>
    </row>
    <row r="499" spans="1:3" x14ac:dyDescent="0.2">
      <c r="A499" s="30" t="s">
        <v>1080</v>
      </c>
      <c r="B499" s="17">
        <v>-925313</v>
      </c>
      <c r="C499" s="31" t="s">
        <v>63</v>
      </c>
    </row>
    <row r="500" spans="1:3" x14ac:dyDescent="0.2">
      <c r="A500" s="30" t="s">
        <v>1081</v>
      </c>
      <c r="B500" s="17">
        <v>1324988</v>
      </c>
      <c r="C500" s="31" t="s">
        <v>562</v>
      </c>
    </row>
    <row r="501" spans="1:3" x14ac:dyDescent="0.2">
      <c r="A501" s="42" t="s">
        <v>1082</v>
      </c>
      <c r="B501" s="43">
        <v>-190628</v>
      </c>
      <c r="C501" s="44" t="s">
        <v>671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67E53-72A0-47D5-8ED8-2F4AB079BE81}">
  <dimension ref="A1:H49"/>
  <sheetViews>
    <sheetView workbookViewId="0">
      <selection activeCell="I31" sqref="I31"/>
    </sheetView>
  </sheetViews>
  <sheetFormatPr defaultRowHeight="12" x14ac:dyDescent="0.2"/>
  <cols>
    <col min="1" max="1" width="12.83203125" customWidth="1"/>
    <col min="2" max="3" width="20.83203125" customWidth="1"/>
    <col min="4" max="6" width="12.83203125" customWidth="1"/>
  </cols>
  <sheetData>
    <row r="1" spans="1:8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8" x14ac:dyDescent="0.2">
      <c r="A2" s="3" t="s">
        <v>281</v>
      </c>
      <c r="B2" s="6" t="s">
        <v>23</v>
      </c>
      <c r="C2" s="6" t="s">
        <v>282</v>
      </c>
      <c r="D2" s="6" t="s">
        <v>24</v>
      </c>
      <c r="E2" s="4"/>
      <c r="F2" s="2"/>
    </row>
    <row r="3" spans="1:8" x14ac:dyDescent="0.2">
      <c r="A3" s="3" t="s">
        <v>377</v>
      </c>
      <c r="B3" s="6" t="s">
        <v>80</v>
      </c>
      <c r="C3" s="6" t="s">
        <v>378</v>
      </c>
      <c r="D3" s="6" t="s">
        <v>10</v>
      </c>
      <c r="E3" s="4"/>
      <c r="F3" s="2"/>
      <c r="H3" s="7" t="s">
        <v>439</v>
      </c>
    </row>
    <row r="4" spans="1:8" x14ac:dyDescent="0.2">
      <c r="A4" s="3" t="s">
        <v>209</v>
      </c>
      <c r="B4" s="6" t="s">
        <v>92</v>
      </c>
      <c r="C4" s="6" t="s">
        <v>210</v>
      </c>
      <c r="D4" s="6" t="s">
        <v>19</v>
      </c>
      <c r="E4" s="4"/>
      <c r="F4" s="2"/>
      <c r="H4" s="7" t="s">
        <v>441</v>
      </c>
    </row>
    <row r="5" spans="1:8" x14ac:dyDescent="0.2">
      <c r="A5" s="3" t="s">
        <v>354</v>
      </c>
      <c r="B5" s="6" t="s">
        <v>21</v>
      </c>
      <c r="C5" s="6" t="s">
        <v>355</v>
      </c>
      <c r="D5" s="6" t="s">
        <v>12</v>
      </c>
      <c r="E5" s="4">
        <f ca="1">TODAY()-56</f>
        <v>45192</v>
      </c>
      <c r="F5" s="2">
        <v>200000</v>
      </c>
      <c r="H5" s="7" t="s">
        <v>440</v>
      </c>
    </row>
    <row r="6" spans="1:8" x14ac:dyDescent="0.2">
      <c r="A6" s="3" t="s">
        <v>308</v>
      </c>
      <c r="B6" s="6" t="s">
        <v>41</v>
      </c>
      <c r="C6" s="6" t="s">
        <v>309</v>
      </c>
      <c r="D6" s="6" t="s">
        <v>12</v>
      </c>
      <c r="E6" s="4">
        <f ca="1">TODAY()-579</f>
        <v>44669</v>
      </c>
      <c r="F6" s="2">
        <v>1100000</v>
      </c>
    </row>
    <row r="7" spans="1:8" x14ac:dyDescent="0.2">
      <c r="A7" s="3" t="s">
        <v>223</v>
      </c>
      <c r="B7" s="6" t="s">
        <v>66</v>
      </c>
      <c r="C7" s="6" t="s">
        <v>224</v>
      </c>
      <c r="D7" s="6" t="s">
        <v>12</v>
      </c>
      <c r="E7" s="4">
        <f ca="1">TODAY()-261</f>
        <v>44987</v>
      </c>
      <c r="F7" s="2">
        <v>1500000</v>
      </c>
    </row>
    <row r="8" spans="1:8" x14ac:dyDescent="0.2">
      <c r="A8" s="3" t="s">
        <v>196</v>
      </c>
      <c r="B8" s="6" t="s">
        <v>65</v>
      </c>
      <c r="C8" s="6" t="s">
        <v>197</v>
      </c>
      <c r="D8" s="6" t="s">
        <v>19</v>
      </c>
      <c r="E8" s="4"/>
      <c r="F8" s="2"/>
      <c r="H8" s="47" t="s">
        <v>1095</v>
      </c>
    </row>
    <row r="9" spans="1:8" x14ac:dyDescent="0.2">
      <c r="A9" s="3" t="s">
        <v>235</v>
      </c>
      <c r="B9" s="6" t="s">
        <v>35</v>
      </c>
      <c r="C9" s="6" t="s">
        <v>236</v>
      </c>
      <c r="D9" s="6" t="s">
        <v>7</v>
      </c>
      <c r="E9" s="4">
        <f ca="1">TODAY()-90</f>
        <v>45158</v>
      </c>
      <c r="F9" s="2">
        <v>3000000</v>
      </c>
    </row>
    <row r="10" spans="1:8" x14ac:dyDescent="0.2">
      <c r="A10" s="3" t="s">
        <v>155</v>
      </c>
      <c r="B10" s="6" t="s">
        <v>76</v>
      </c>
      <c r="C10" s="6" t="s">
        <v>156</v>
      </c>
      <c r="D10" s="6" t="s">
        <v>7</v>
      </c>
      <c r="E10" s="4"/>
      <c r="F10" s="2"/>
    </row>
    <row r="11" spans="1:8" x14ac:dyDescent="0.2">
      <c r="A11" s="3" t="s">
        <v>284</v>
      </c>
      <c r="B11" s="6" t="s">
        <v>57</v>
      </c>
      <c r="C11" s="6" t="s">
        <v>285</v>
      </c>
      <c r="D11" s="6" t="s">
        <v>12</v>
      </c>
      <c r="E11" s="4">
        <f ca="1">TODAY()-70</f>
        <v>45178</v>
      </c>
      <c r="F11" s="2">
        <v>3300000</v>
      </c>
    </row>
    <row r="12" spans="1:8" x14ac:dyDescent="0.2">
      <c r="A12" s="3" t="s">
        <v>253</v>
      </c>
      <c r="B12" s="6" t="s">
        <v>69</v>
      </c>
      <c r="C12" s="6" t="s">
        <v>254</v>
      </c>
      <c r="D12" s="6" t="s">
        <v>19</v>
      </c>
      <c r="E12" s="4"/>
      <c r="F12" s="2"/>
    </row>
    <row r="13" spans="1:8" x14ac:dyDescent="0.2">
      <c r="A13" s="3" t="s">
        <v>101</v>
      </c>
      <c r="B13" s="6" t="s">
        <v>50</v>
      </c>
      <c r="C13" s="6" t="s">
        <v>102</v>
      </c>
      <c r="D13" s="6" t="s">
        <v>12</v>
      </c>
      <c r="E13" s="4">
        <f ca="1">TODAY()-100</f>
        <v>45148</v>
      </c>
      <c r="F13" s="2">
        <v>2700000</v>
      </c>
    </row>
    <row r="14" spans="1:8" x14ac:dyDescent="0.2">
      <c r="A14" s="3" t="s">
        <v>193</v>
      </c>
      <c r="B14" s="6" t="s">
        <v>68</v>
      </c>
      <c r="C14" s="6" t="s">
        <v>194</v>
      </c>
      <c r="D14" s="6" t="s">
        <v>19</v>
      </c>
      <c r="E14" s="4"/>
      <c r="F14" s="2"/>
    </row>
    <row r="15" spans="1:8" x14ac:dyDescent="0.2">
      <c r="A15" s="3" t="s">
        <v>203</v>
      </c>
      <c r="B15" s="6" t="s">
        <v>55</v>
      </c>
      <c r="C15" s="6" t="s">
        <v>204</v>
      </c>
      <c r="D15" s="6" t="s">
        <v>7</v>
      </c>
      <c r="E15" s="4">
        <f ca="1">TODAY()-37</f>
        <v>45211</v>
      </c>
      <c r="F15" s="2">
        <v>2500000</v>
      </c>
    </row>
    <row r="16" spans="1:8" x14ac:dyDescent="0.2">
      <c r="A16" s="3" t="s">
        <v>163</v>
      </c>
      <c r="B16" s="6" t="s">
        <v>31</v>
      </c>
      <c r="C16" s="6" t="s">
        <v>164</v>
      </c>
      <c r="D16" s="6" t="s">
        <v>19</v>
      </c>
      <c r="E16" s="4"/>
      <c r="F16" s="2"/>
    </row>
    <row r="17" spans="1:6" x14ac:dyDescent="0.2">
      <c r="A17" s="3" t="s">
        <v>300</v>
      </c>
      <c r="B17" s="6" t="s">
        <v>8</v>
      </c>
      <c r="C17" s="6" t="s">
        <v>301</v>
      </c>
      <c r="D17" s="6" t="s">
        <v>12</v>
      </c>
      <c r="E17" s="4">
        <f ca="1">TODAY()-162</f>
        <v>45086</v>
      </c>
      <c r="F17" s="2">
        <v>5000000</v>
      </c>
    </row>
    <row r="18" spans="1:6" x14ac:dyDescent="0.2">
      <c r="A18" s="3" t="s">
        <v>331</v>
      </c>
      <c r="B18" s="6" t="s">
        <v>39</v>
      </c>
      <c r="C18" s="6" t="s">
        <v>332</v>
      </c>
      <c r="D18" s="6" t="s">
        <v>7</v>
      </c>
      <c r="E18" s="4"/>
      <c r="F18" s="2"/>
    </row>
    <row r="19" spans="1:6" x14ac:dyDescent="0.2">
      <c r="A19" s="3" t="s">
        <v>127</v>
      </c>
      <c r="B19" s="6" t="s">
        <v>50</v>
      </c>
      <c r="C19" s="6" t="s">
        <v>128</v>
      </c>
      <c r="D19" s="6" t="s">
        <v>7</v>
      </c>
      <c r="E19" s="4"/>
      <c r="F19" s="2"/>
    </row>
    <row r="20" spans="1:6" x14ac:dyDescent="0.2">
      <c r="A20" s="3" t="s">
        <v>427</v>
      </c>
      <c r="B20" s="6" t="s">
        <v>68</v>
      </c>
      <c r="C20" s="6" t="s">
        <v>428</v>
      </c>
      <c r="D20" s="6" t="s">
        <v>19</v>
      </c>
      <c r="E20" s="4">
        <f ca="1">TODAY()-58</f>
        <v>45190</v>
      </c>
      <c r="F20" s="2">
        <v>600000</v>
      </c>
    </row>
    <row r="21" spans="1:6" x14ac:dyDescent="0.2">
      <c r="A21" s="3" t="s">
        <v>390</v>
      </c>
      <c r="B21" s="6" t="s">
        <v>36</v>
      </c>
      <c r="C21" s="6" t="s">
        <v>391</v>
      </c>
      <c r="D21" s="6" t="s">
        <v>10</v>
      </c>
      <c r="E21" s="4"/>
      <c r="F21" s="2"/>
    </row>
    <row r="22" spans="1:6" x14ac:dyDescent="0.2">
      <c r="A22" s="3" t="s">
        <v>421</v>
      </c>
      <c r="B22" s="6" t="s">
        <v>53</v>
      </c>
      <c r="C22" s="6" t="s">
        <v>422</v>
      </c>
      <c r="D22" s="6" t="s">
        <v>19</v>
      </c>
      <c r="E22" s="4"/>
      <c r="F22" s="2"/>
    </row>
    <row r="23" spans="1:6" x14ac:dyDescent="0.2">
      <c r="A23" s="3" t="s">
        <v>120</v>
      </c>
      <c r="B23" s="6" t="s">
        <v>43</v>
      </c>
      <c r="C23" s="6" t="s">
        <v>121</v>
      </c>
      <c r="D23" s="6" t="s">
        <v>19</v>
      </c>
      <c r="E23" s="4"/>
      <c r="F23" s="2"/>
    </row>
    <row r="24" spans="1:6" x14ac:dyDescent="0.2">
      <c r="A24" s="3" t="s">
        <v>219</v>
      </c>
      <c r="B24" s="6" t="s">
        <v>62</v>
      </c>
      <c r="C24" s="6" t="s">
        <v>220</v>
      </c>
      <c r="D24" s="6" t="s">
        <v>7</v>
      </c>
      <c r="E24" s="4"/>
      <c r="F24" s="2"/>
    </row>
    <row r="25" spans="1:6" x14ac:dyDescent="0.2">
      <c r="A25" s="3" t="s">
        <v>412</v>
      </c>
      <c r="B25" s="6" t="s">
        <v>39</v>
      </c>
      <c r="C25" s="6" t="s">
        <v>413</v>
      </c>
      <c r="D25" s="6" t="s">
        <v>24</v>
      </c>
      <c r="E25" s="4"/>
      <c r="F25" s="2"/>
    </row>
    <row r="26" spans="1:6" x14ac:dyDescent="0.2">
      <c r="A26" s="3" t="s">
        <v>387</v>
      </c>
      <c r="B26" s="6" t="s">
        <v>13</v>
      </c>
      <c r="C26" s="6" t="s">
        <v>388</v>
      </c>
      <c r="D26" s="6" t="s">
        <v>24</v>
      </c>
      <c r="E26" s="4"/>
      <c r="F26" s="2"/>
    </row>
    <row r="27" spans="1:6" x14ac:dyDescent="0.2">
      <c r="A27" s="3" t="s">
        <v>169</v>
      </c>
      <c r="B27" s="6" t="s">
        <v>42</v>
      </c>
      <c r="C27" s="6" t="s">
        <v>170</v>
      </c>
      <c r="D27" s="6" t="s">
        <v>10</v>
      </c>
      <c r="E27" s="4"/>
      <c r="F27" s="2"/>
    </row>
    <row r="28" spans="1:6" x14ac:dyDescent="0.2">
      <c r="A28" s="3" t="s">
        <v>241</v>
      </c>
      <c r="B28" s="6" t="s">
        <v>103</v>
      </c>
      <c r="C28" s="6" t="s">
        <v>242</v>
      </c>
      <c r="D28" s="6" t="s">
        <v>12</v>
      </c>
      <c r="E28" s="4"/>
      <c r="F28" s="2"/>
    </row>
    <row r="29" spans="1:6" x14ac:dyDescent="0.2">
      <c r="A29" s="3" t="s">
        <v>293</v>
      </c>
      <c r="B29" s="6" t="s">
        <v>61</v>
      </c>
      <c r="C29" s="6" t="s">
        <v>294</v>
      </c>
      <c r="D29" s="6" t="s">
        <v>19</v>
      </c>
      <c r="E29" s="4"/>
      <c r="F29" s="2"/>
    </row>
    <row r="30" spans="1:6" x14ac:dyDescent="0.2">
      <c r="A30" s="3" t="s">
        <v>109</v>
      </c>
      <c r="B30" s="6" t="s">
        <v>28</v>
      </c>
      <c r="C30" s="6" t="s">
        <v>110</v>
      </c>
      <c r="D30" s="6" t="s">
        <v>19</v>
      </c>
      <c r="E30" s="4">
        <f ca="1">TODAY()-347</f>
        <v>44901</v>
      </c>
      <c r="F30" s="2">
        <v>4200000</v>
      </c>
    </row>
    <row r="31" spans="1:6" x14ac:dyDescent="0.2">
      <c r="A31" s="3" t="s">
        <v>347</v>
      </c>
      <c r="B31" s="6" t="s">
        <v>88</v>
      </c>
      <c r="C31" s="6" t="s">
        <v>348</v>
      </c>
      <c r="D31" s="6" t="s">
        <v>12</v>
      </c>
      <c r="E31" s="4"/>
      <c r="F31" s="2"/>
    </row>
    <row r="32" spans="1:6" x14ac:dyDescent="0.2">
      <c r="A32" s="3" t="s">
        <v>97</v>
      </c>
      <c r="B32" s="6" t="s">
        <v>34</v>
      </c>
      <c r="C32" s="6" t="s">
        <v>98</v>
      </c>
      <c r="D32" s="6" t="s">
        <v>19</v>
      </c>
      <c r="E32" s="4">
        <f ca="1">TODAY()-89</f>
        <v>45159</v>
      </c>
      <c r="F32" s="2">
        <v>2300000</v>
      </c>
    </row>
    <row r="33" spans="1:6" x14ac:dyDescent="0.2">
      <c r="A33" s="3" t="s">
        <v>262</v>
      </c>
      <c r="B33" s="6" t="s">
        <v>107</v>
      </c>
      <c r="C33" s="6" t="s">
        <v>263</v>
      </c>
      <c r="D33" s="6" t="s">
        <v>24</v>
      </c>
      <c r="E33" s="4">
        <f ca="1">TODAY()-113</f>
        <v>45135</v>
      </c>
      <c r="F33" s="2">
        <v>1600000</v>
      </c>
    </row>
    <row r="34" spans="1:6" x14ac:dyDescent="0.2">
      <c r="A34" s="3" t="s">
        <v>359</v>
      </c>
      <c r="B34" s="6" t="s">
        <v>49</v>
      </c>
      <c r="C34" s="6" t="s">
        <v>360</v>
      </c>
      <c r="D34" s="6" t="s">
        <v>24</v>
      </c>
      <c r="E34" s="4">
        <f ca="1">TODAY()-159</f>
        <v>45089</v>
      </c>
      <c r="F34" s="2">
        <v>2700000</v>
      </c>
    </row>
    <row r="35" spans="1:6" x14ac:dyDescent="0.2">
      <c r="A35" s="3" t="s">
        <v>243</v>
      </c>
      <c r="B35" s="6" t="s">
        <v>74</v>
      </c>
      <c r="C35" s="6" t="s">
        <v>244</v>
      </c>
      <c r="D35" s="6" t="s">
        <v>19</v>
      </c>
      <c r="E35" s="4"/>
      <c r="F35" s="2"/>
    </row>
    <row r="36" spans="1:6" x14ac:dyDescent="0.2">
      <c r="A36" s="3" t="s">
        <v>217</v>
      </c>
      <c r="B36" s="6" t="s">
        <v>100</v>
      </c>
      <c r="C36" s="6" t="s">
        <v>218</v>
      </c>
      <c r="D36" s="6" t="s">
        <v>7</v>
      </c>
      <c r="E36" s="4"/>
      <c r="F36" s="2"/>
    </row>
    <row r="37" spans="1:6" x14ac:dyDescent="0.2">
      <c r="A37" s="3" t="s">
        <v>85</v>
      </c>
      <c r="B37" s="6" t="s">
        <v>31</v>
      </c>
      <c r="C37" s="6" t="s">
        <v>86</v>
      </c>
      <c r="D37" s="6" t="s">
        <v>19</v>
      </c>
      <c r="E37" s="4"/>
      <c r="F37" s="2"/>
    </row>
    <row r="38" spans="1:6" x14ac:dyDescent="0.2">
      <c r="A38" s="3" t="s">
        <v>342</v>
      </c>
      <c r="B38" s="6" t="s">
        <v>25</v>
      </c>
      <c r="C38" s="6" t="s">
        <v>343</v>
      </c>
      <c r="D38" s="6" t="s">
        <v>7</v>
      </c>
      <c r="E38" s="4"/>
      <c r="F38" s="2"/>
    </row>
    <row r="39" spans="1:6" x14ac:dyDescent="0.2">
      <c r="A39" s="3" t="s">
        <v>136</v>
      </c>
      <c r="B39" s="6" t="s">
        <v>103</v>
      </c>
      <c r="C39" s="6" t="s">
        <v>137</v>
      </c>
      <c r="D39" s="6" t="s">
        <v>12</v>
      </c>
      <c r="E39" s="4"/>
      <c r="F39" s="2"/>
    </row>
    <row r="40" spans="1:6" x14ac:dyDescent="0.2">
      <c r="A40" s="3" t="s">
        <v>133</v>
      </c>
      <c r="B40" s="6" t="s">
        <v>44</v>
      </c>
      <c r="C40" s="6" t="s">
        <v>134</v>
      </c>
      <c r="D40" s="6" t="s">
        <v>12</v>
      </c>
      <c r="E40" s="4"/>
      <c r="F40" s="2"/>
    </row>
    <row r="41" spans="1:6" x14ac:dyDescent="0.2">
      <c r="A41" s="3" t="s">
        <v>313</v>
      </c>
      <c r="B41" s="6" t="s">
        <v>99</v>
      </c>
      <c r="C41" s="6" t="s">
        <v>314</v>
      </c>
      <c r="D41" s="6" t="s">
        <v>12</v>
      </c>
      <c r="E41" s="4">
        <f ca="1">TODAY()-395</f>
        <v>44853</v>
      </c>
      <c r="F41" s="2">
        <v>2500000</v>
      </c>
    </row>
    <row r="42" spans="1:6" x14ac:dyDescent="0.2">
      <c r="A42" s="3" t="s">
        <v>205</v>
      </c>
      <c r="B42" s="6" t="s">
        <v>31</v>
      </c>
      <c r="C42" s="6" t="s">
        <v>206</v>
      </c>
      <c r="D42" s="6" t="s">
        <v>24</v>
      </c>
      <c r="E42" s="4"/>
      <c r="F42" s="2"/>
    </row>
    <row r="43" spans="1:6" x14ac:dyDescent="0.2">
      <c r="A43" s="3" t="s">
        <v>182</v>
      </c>
      <c r="B43" s="6" t="s">
        <v>26</v>
      </c>
      <c r="C43" s="6" t="s">
        <v>183</v>
      </c>
      <c r="D43" s="6" t="s">
        <v>24</v>
      </c>
      <c r="E43" s="4">
        <f ca="1">TODAY()-3</f>
        <v>45245</v>
      </c>
      <c r="F43" s="2">
        <v>2000000</v>
      </c>
    </row>
    <row r="44" spans="1:6" x14ac:dyDescent="0.2">
      <c r="A44" s="3" t="s">
        <v>175</v>
      </c>
      <c r="B44" s="6" t="s">
        <v>96</v>
      </c>
      <c r="C44" s="6" t="s">
        <v>176</v>
      </c>
      <c r="D44" s="6" t="s">
        <v>7</v>
      </c>
      <c r="E44" s="4">
        <f ca="1">TODAY()-49</f>
        <v>45199</v>
      </c>
      <c r="F44" s="2">
        <v>800000</v>
      </c>
    </row>
    <row r="45" spans="1:6" x14ac:dyDescent="0.2">
      <c r="A45" s="3" t="s">
        <v>165</v>
      </c>
      <c r="B45" s="6" t="s">
        <v>69</v>
      </c>
      <c r="C45" s="6" t="s">
        <v>166</v>
      </c>
      <c r="D45" s="6" t="s">
        <v>24</v>
      </c>
      <c r="E45" s="4">
        <f ca="1">TODAY()-43</f>
        <v>45205</v>
      </c>
      <c r="F45" s="2">
        <v>4500000</v>
      </c>
    </row>
    <row r="46" spans="1:6" x14ac:dyDescent="0.2">
      <c r="A46" s="3" t="s">
        <v>104</v>
      </c>
      <c r="B46" s="6" t="s">
        <v>66</v>
      </c>
      <c r="C46" s="6" t="s">
        <v>105</v>
      </c>
      <c r="D46" s="6" t="s">
        <v>14</v>
      </c>
      <c r="E46" s="4">
        <f ca="1">TODAY()-64</f>
        <v>45184</v>
      </c>
      <c r="F46" s="2">
        <v>100000</v>
      </c>
    </row>
    <row r="47" spans="1:6" x14ac:dyDescent="0.2">
      <c r="A47" s="3" t="s">
        <v>125</v>
      </c>
      <c r="B47" s="6" t="s">
        <v>67</v>
      </c>
      <c r="C47" s="6" t="s">
        <v>248</v>
      </c>
      <c r="D47" s="6" t="s">
        <v>12</v>
      </c>
      <c r="E47" s="4">
        <f ca="1">TODAY()-35</f>
        <v>45213</v>
      </c>
      <c r="F47" s="2">
        <v>4300000</v>
      </c>
    </row>
    <row r="48" spans="1:6" x14ac:dyDescent="0.2">
      <c r="A48" s="3" t="s">
        <v>415</v>
      </c>
      <c r="B48" s="6" t="s">
        <v>79</v>
      </c>
      <c r="C48" s="6" t="s">
        <v>416</v>
      </c>
      <c r="D48" s="6" t="s">
        <v>24</v>
      </c>
      <c r="E48" s="4">
        <f ca="1">TODAY()-80</f>
        <v>45168</v>
      </c>
      <c r="F48" s="2">
        <v>1800000</v>
      </c>
    </row>
    <row r="49" spans="1:6" x14ac:dyDescent="0.2">
      <c r="A49" s="3" t="s">
        <v>329</v>
      </c>
      <c r="B49" s="6" t="s">
        <v>23</v>
      </c>
      <c r="C49" s="6" t="s">
        <v>330</v>
      </c>
      <c r="D49" s="6" t="s">
        <v>24</v>
      </c>
      <c r="E49" s="4">
        <f ca="1">TODAY()-113</f>
        <v>45135</v>
      </c>
      <c r="F49" s="2">
        <v>500000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F830F070-DCAA-4F33-9B52-6D2A0CF9F42D}">
            <x14:iconSet iconSet="3Stars" custom="1">
              <x14:cfvo type="percent">
                <xm:f>0</xm:f>
              </x14:cfvo>
              <x14:cfvo type="num">
                <xm:f>0</xm:f>
              </x14:cfvo>
              <x14:cfvo type="num">
                <xm:f>2500000</xm:f>
              </x14:cfvo>
              <x14:cfIcon iconSet="NoIcons" iconId="0"/>
              <x14:cfIcon iconSet="3Stars" iconId="1"/>
              <x14:cfIcon iconSet="3Stars" iconId="2"/>
            </x14:iconSet>
          </x14:cfRule>
          <xm:sqref>F2:F49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FC30E-C266-4ABD-A92B-080646269A33}">
  <dimension ref="A1:E15"/>
  <sheetViews>
    <sheetView workbookViewId="0">
      <selection activeCell="G15" sqref="G15"/>
    </sheetView>
  </sheetViews>
  <sheetFormatPr defaultRowHeight="12" x14ac:dyDescent="0.2"/>
  <cols>
    <col min="1" max="1" width="12.33203125" bestFit="1" customWidth="1"/>
  </cols>
  <sheetData>
    <row r="1" spans="1:5" x14ac:dyDescent="0.2">
      <c r="A1" s="57" t="s">
        <v>3053</v>
      </c>
      <c r="B1" s="57" t="s">
        <v>3054</v>
      </c>
      <c r="C1" s="57" t="s">
        <v>3055</v>
      </c>
    </row>
    <row r="2" spans="1:5" x14ac:dyDescent="0.2">
      <c r="A2" t="s">
        <v>3039</v>
      </c>
      <c r="B2" s="48">
        <v>8</v>
      </c>
      <c r="C2" s="48" t="s">
        <v>3060</v>
      </c>
    </row>
    <row r="3" spans="1:5" x14ac:dyDescent="0.2">
      <c r="A3" t="s">
        <v>3040</v>
      </c>
      <c r="B3" s="48">
        <v>4</v>
      </c>
      <c r="C3" s="48" t="s">
        <v>3061</v>
      </c>
      <c r="E3" s="7" t="s">
        <v>3056</v>
      </c>
    </row>
    <row r="4" spans="1:5" x14ac:dyDescent="0.2">
      <c r="A4" t="s">
        <v>3041</v>
      </c>
      <c r="B4" s="48">
        <v>4</v>
      </c>
      <c r="C4" s="48" t="s">
        <v>3062</v>
      </c>
      <c r="E4" s="7" t="s">
        <v>3059</v>
      </c>
    </row>
    <row r="5" spans="1:5" x14ac:dyDescent="0.2">
      <c r="A5" t="s">
        <v>3042</v>
      </c>
      <c r="B5" s="48">
        <v>9</v>
      </c>
      <c r="C5" s="48" t="s">
        <v>3063</v>
      </c>
      <c r="E5" s="7" t="s">
        <v>3057</v>
      </c>
    </row>
    <row r="6" spans="1:5" x14ac:dyDescent="0.2">
      <c r="A6" t="s">
        <v>3043</v>
      </c>
      <c r="B6" s="48">
        <v>8</v>
      </c>
      <c r="C6" s="48" t="s">
        <v>1124</v>
      </c>
      <c r="E6" s="7" t="s">
        <v>3058</v>
      </c>
    </row>
    <row r="7" spans="1:5" x14ac:dyDescent="0.2">
      <c r="A7" t="s">
        <v>3044</v>
      </c>
      <c r="B7" s="48">
        <v>5</v>
      </c>
      <c r="C7" s="48" t="s">
        <v>3064</v>
      </c>
      <c r="E7" s="7"/>
    </row>
    <row r="8" spans="1:5" x14ac:dyDescent="0.2">
      <c r="A8" t="s">
        <v>3045</v>
      </c>
      <c r="B8" s="48">
        <v>6</v>
      </c>
      <c r="C8" s="48" t="s">
        <v>3065</v>
      </c>
    </row>
    <row r="9" spans="1:5" x14ac:dyDescent="0.2">
      <c r="A9" t="s">
        <v>3046</v>
      </c>
      <c r="B9" s="48">
        <v>7</v>
      </c>
      <c r="C9" s="48" t="s">
        <v>3066</v>
      </c>
    </row>
    <row r="10" spans="1:5" x14ac:dyDescent="0.2">
      <c r="A10" t="s">
        <v>3047</v>
      </c>
      <c r="B10" s="48">
        <v>8</v>
      </c>
      <c r="C10" s="48" t="s">
        <v>3067</v>
      </c>
    </row>
    <row r="11" spans="1:5" x14ac:dyDescent="0.2">
      <c r="A11" t="s">
        <v>3048</v>
      </c>
      <c r="B11" s="48">
        <v>6</v>
      </c>
      <c r="C11" s="48" t="s">
        <v>3068</v>
      </c>
    </row>
    <row r="12" spans="1:5" x14ac:dyDescent="0.2">
      <c r="A12" t="s">
        <v>3049</v>
      </c>
      <c r="B12" s="48">
        <v>10</v>
      </c>
      <c r="C12" s="48" t="s">
        <v>3069</v>
      </c>
    </row>
    <row r="13" spans="1:5" x14ac:dyDescent="0.2">
      <c r="A13" t="s">
        <v>3050</v>
      </c>
      <c r="B13" s="48">
        <v>10</v>
      </c>
      <c r="C13" s="48" t="s">
        <v>3070</v>
      </c>
    </row>
    <row r="14" spans="1:5" x14ac:dyDescent="0.2">
      <c r="A14" t="s">
        <v>3051</v>
      </c>
      <c r="B14" s="48">
        <v>5</v>
      </c>
      <c r="C14" s="48" t="s">
        <v>3071</v>
      </c>
    </row>
    <row r="15" spans="1:5" x14ac:dyDescent="0.2">
      <c r="A15" t="s">
        <v>3052</v>
      </c>
      <c r="B15" s="48">
        <v>8</v>
      </c>
      <c r="C15" s="48" t="s">
        <v>3072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A25E2-442D-4EC0-ACE7-6B33876EB2BA}">
  <dimension ref="A1:G101"/>
  <sheetViews>
    <sheetView workbookViewId="0">
      <selection activeCell="J16" sqref="J16"/>
    </sheetView>
  </sheetViews>
  <sheetFormatPr defaultRowHeight="12" x14ac:dyDescent="0.2"/>
  <cols>
    <col min="1" max="3" width="21.83203125" customWidth="1"/>
    <col min="4" max="4" width="19" bestFit="1" customWidth="1"/>
  </cols>
  <sheetData>
    <row r="1" spans="1:7" x14ac:dyDescent="0.2">
      <c r="A1" s="53" t="s">
        <v>3175</v>
      </c>
      <c r="B1" s="53" t="s">
        <v>3073</v>
      </c>
      <c r="C1" s="53" t="s">
        <v>1</v>
      </c>
      <c r="D1" s="53" t="s">
        <v>3074</v>
      </c>
    </row>
    <row r="2" spans="1:7" x14ac:dyDescent="0.2">
      <c r="A2" s="58" t="s">
        <v>3075</v>
      </c>
      <c r="B2" s="59" t="s">
        <v>75</v>
      </c>
      <c r="C2" s="60" t="s">
        <v>61</v>
      </c>
      <c r="D2" s="58" t="s">
        <v>188</v>
      </c>
    </row>
    <row r="3" spans="1:7" x14ac:dyDescent="0.2">
      <c r="A3" s="58" t="s">
        <v>3076</v>
      </c>
      <c r="B3" s="59" t="s">
        <v>106</v>
      </c>
      <c r="C3" s="60" t="s">
        <v>99</v>
      </c>
      <c r="D3" s="58" t="s">
        <v>208</v>
      </c>
      <c r="G3" s="7" t="s">
        <v>3176</v>
      </c>
    </row>
    <row r="4" spans="1:7" x14ac:dyDescent="0.2">
      <c r="A4" s="58" t="s">
        <v>3077</v>
      </c>
      <c r="B4" s="59" t="s">
        <v>108</v>
      </c>
      <c r="C4" s="60" t="s">
        <v>61</v>
      </c>
      <c r="D4" s="58"/>
      <c r="G4" s="7" t="s">
        <v>3177</v>
      </c>
    </row>
    <row r="5" spans="1:7" x14ac:dyDescent="0.2">
      <c r="A5" s="58" t="s">
        <v>3078</v>
      </c>
      <c r="B5" s="59" t="s">
        <v>111</v>
      </c>
      <c r="C5" s="60" t="s">
        <v>23</v>
      </c>
      <c r="D5" s="58" t="s">
        <v>234</v>
      </c>
      <c r="G5" s="7" t="s">
        <v>3178</v>
      </c>
    </row>
    <row r="6" spans="1:7" x14ac:dyDescent="0.2">
      <c r="A6" s="58" t="s">
        <v>3079</v>
      </c>
      <c r="B6" s="59" t="s">
        <v>117</v>
      </c>
      <c r="C6" s="60" t="s">
        <v>29</v>
      </c>
      <c r="D6" s="58"/>
      <c r="G6" s="7" t="s">
        <v>3179</v>
      </c>
    </row>
    <row r="7" spans="1:7" x14ac:dyDescent="0.2">
      <c r="A7" s="58" t="s">
        <v>3080</v>
      </c>
      <c r="B7" s="59" t="s">
        <v>126</v>
      </c>
      <c r="C7" s="60" t="s">
        <v>9</v>
      </c>
      <c r="D7" s="58" t="s">
        <v>273</v>
      </c>
      <c r="G7" s="7" t="s">
        <v>3180</v>
      </c>
    </row>
    <row r="8" spans="1:7" x14ac:dyDescent="0.2">
      <c r="A8" s="58" t="s">
        <v>3081</v>
      </c>
      <c r="B8" s="59" t="s">
        <v>138</v>
      </c>
      <c r="C8" s="60" t="s">
        <v>78</v>
      </c>
      <c r="D8" s="58" t="s">
        <v>186</v>
      </c>
      <c r="G8" s="7" t="s">
        <v>3181</v>
      </c>
    </row>
    <row r="9" spans="1:7" x14ac:dyDescent="0.2">
      <c r="A9" s="58" t="s">
        <v>3082</v>
      </c>
      <c r="B9" s="59" t="s">
        <v>141</v>
      </c>
      <c r="C9" s="60" t="s">
        <v>33</v>
      </c>
      <c r="D9" s="58"/>
    </row>
    <row r="10" spans="1:7" x14ac:dyDescent="0.2">
      <c r="A10" s="58" t="s">
        <v>3083</v>
      </c>
      <c r="B10" s="59" t="s">
        <v>142</v>
      </c>
      <c r="C10" s="60" t="s">
        <v>36</v>
      </c>
      <c r="D10" s="58"/>
    </row>
    <row r="11" spans="1:7" x14ac:dyDescent="0.2">
      <c r="A11" s="58" t="s">
        <v>3084</v>
      </c>
      <c r="B11" s="59" t="s">
        <v>143</v>
      </c>
      <c r="C11" s="60" t="s">
        <v>45</v>
      </c>
      <c r="D11" s="58" t="s">
        <v>372</v>
      </c>
    </row>
    <row r="12" spans="1:7" x14ac:dyDescent="0.2">
      <c r="A12" s="58" t="s">
        <v>3085</v>
      </c>
      <c r="B12" s="59" t="s">
        <v>147</v>
      </c>
      <c r="C12" s="60" t="s">
        <v>64</v>
      </c>
      <c r="D12" s="58" t="s">
        <v>289</v>
      </c>
    </row>
    <row r="13" spans="1:7" x14ac:dyDescent="0.2">
      <c r="A13" s="58" t="s">
        <v>3086</v>
      </c>
      <c r="B13" s="59" t="s">
        <v>150</v>
      </c>
      <c r="C13" s="60" t="s">
        <v>91</v>
      </c>
      <c r="D13" s="58" t="s">
        <v>265</v>
      </c>
    </row>
    <row r="14" spans="1:7" x14ac:dyDescent="0.2">
      <c r="A14" s="58" t="s">
        <v>3087</v>
      </c>
      <c r="B14" s="59" t="s">
        <v>151</v>
      </c>
      <c r="C14" s="60" t="s">
        <v>36</v>
      </c>
      <c r="D14" s="58"/>
    </row>
    <row r="15" spans="1:7" x14ac:dyDescent="0.2">
      <c r="A15" s="58" t="s">
        <v>3088</v>
      </c>
      <c r="B15" s="59" t="s">
        <v>158</v>
      </c>
      <c r="C15" s="60" t="s">
        <v>82</v>
      </c>
      <c r="D15" s="58" t="s">
        <v>302</v>
      </c>
    </row>
    <row r="16" spans="1:7" x14ac:dyDescent="0.2">
      <c r="A16" s="58" t="s">
        <v>3089</v>
      </c>
      <c r="B16" s="59" t="s">
        <v>159</v>
      </c>
      <c r="C16" s="60" t="s">
        <v>36</v>
      </c>
      <c r="D16" s="58" t="s">
        <v>371</v>
      </c>
    </row>
    <row r="17" spans="1:4" x14ac:dyDescent="0.2">
      <c r="A17" s="58" t="s">
        <v>3090</v>
      </c>
      <c r="B17" s="59" t="s">
        <v>168</v>
      </c>
      <c r="C17" s="60" t="s">
        <v>35</v>
      </c>
      <c r="D17" s="58"/>
    </row>
    <row r="18" spans="1:4" x14ac:dyDescent="0.2">
      <c r="A18" s="58" t="s">
        <v>3091</v>
      </c>
      <c r="B18" s="59" t="s">
        <v>171</v>
      </c>
      <c r="C18" s="60" t="s">
        <v>35</v>
      </c>
      <c r="D18" s="58"/>
    </row>
    <row r="19" spans="1:4" x14ac:dyDescent="0.2">
      <c r="A19" s="58" t="s">
        <v>3092</v>
      </c>
      <c r="B19" s="59" t="s">
        <v>177</v>
      </c>
      <c r="C19" s="60" t="s">
        <v>33</v>
      </c>
      <c r="D19" s="58"/>
    </row>
    <row r="20" spans="1:4" x14ac:dyDescent="0.2">
      <c r="A20" s="58" t="s">
        <v>3093</v>
      </c>
      <c r="B20" s="59" t="s">
        <v>180</v>
      </c>
      <c r="C20" s="60" t="s">
        <v>16</v>
      </c>
      <c r="D20" s="58"/>
    </row>
    <row r="21" spans="1:4" x14ac:dyDescent="0.2">
      <c r="A21" s="58" t="s">
        <v>3094</v>
      </c>
      <c r="B21" s="59" t="s">
        <v>181</v>
      </c>
      <c r="C21" s="60" t="s">
        <v>15</v>
      </c>
      <c r="D21" s="58"/>
    </row>
    <row r="22" spans="1:4" x14ac:dyDescent="0.2">
      <c r="A22" s="58" t="s">
        <v>3095</v>
      </c>
      <c r="B22" s="59" t="s">
        <v>185</v>
      </c>
      <c r="C22" s="60" t="s">
        <v>43</v>
      </c>
      <c r="D22" s="58" t="s">
        <v>305</v>
      </c>
    </row>
    <row r="23" spans="1:4" x14ac:dyDescent="0.2">
      <c r="A23" s="58" t="s">
        <v>3096</v>
      </c>
      <c r="B23" s="59" t="s">
        <v>189</v>
      </c>
      <c r="C23" s="60" t="s">
        <v>17</v>
      </c>
      <c r="D23" s="58"/>
    </row>
    <row r="24" spans="1:4" x14ac:dyDescent="0.2">
      <c r="A24" s="58" t="s">
        <v>3097</v>
      </c>
      <c r="B24" s="59" t="s">
        <v>192</v>
      </c>
      <c r="C24" s="60" t="s">
        <v>59</v>
      </c>
      <c r="D24" s="58" t="s">
        <v>264</v>
      </c>
    </row>
    <row r="25" spans="1:4" x14ac:dyDescent="0.2">
      <c r="A25" s="58" t="s">
        <v>3098</v>
      </c>
      <c r="B25" s="59" t="s">
        <v>195</v>
      </c>
      <c r="C25" s="60" t="s">
        <v>57</v>
      </c>
      <c r="D25" s="58" t="s">
        <v>144</v>
      </c>
    </row>
    <row r="26" spans="1:4" x14ac:dyDescent="0.2">
      <c r="A26" s="58" t="s">
        <v>3099</v>
      </c>
      <c r="B26" s="59" t="s">
        <v>201</v>
      </c>
      <c r="C26" s="60" t="s">
        <v>6</v>
      </c>
      <c r="D26" s="58"/>
    </row>
    <row r="27" spans="1:4" x14ac:dyDescent="0.2">
      <c r="A27" s="58" t="s">
        <v>3100</v>
      </c>
      <c r="B27" s="59" t="s">
        <v>202</v>
      </c>
      <c r="C27" s="60" t="s">
        <v>43</v>
      </c>
      <c r="D27" s="58"/>
    </row>
    <row r="28" spans="1:4" x14ac:dyDescent="0.2">
      <c r="A28" s="58" t="s">
        <v>3101</v>
      </c>
      <c r="B28" s="59" t="s">
        <v>207</v>
      </c>
      <c r="C28" s="60" t="s">
        <v>15</v>
      </c>
      <c r="D28" s="58" t="s">
        <v>260</v>
      </c>
    </row>
    <row r="29" spans="1:4" x14ac:dyDescent="0.2">
      <c r="A29" s="58" t="s">
        <v>3102</v>
      </c>
      <c r="B29" s="59" t="s">
        <v>212</v>
      </c>
      <c r="C29" s="60" t="s">
        <v>96</v>
      </c>
      <c r="D29" s="58" t="s">
        <v>321</v>
      </c>
    </row>
    <row r="30" spans="1:4" x14ac:dyDescent="0.2">
      <c r="A30" s="58" t="s">
        <v>3103</v>
      </c>
      <c r="B30" s="59" t="s">
        <v>213</v>
      </c>
      <c r="C30" s="60" t="s">
        <v>50</v>
      </c>
      <c r="D30" s="58" t="s">
        <v>173</v>
      </c>
    </row>
    <row r="31" spans="1:4" x14ac:dyDescent="0.2">
      <c r="A31" s="58" t="s">
        <v>3104</v>
      </c>
      <c r="B31" s="59" t="s">
        <v>214</v>
      </c>
      <c r="C31" s="60" t="s">
        <v>71</v>
      </c>
      <c r="D31" s="58" t="s">
        <v>283</v>
      </c>
    </row>
    <row r="32" spans="1:4" x14ac:dyDescent="0.2">
      <c r="A32" s="58" t="s">
        <v>3105</v>
      </c>
      <c r="B32" s="59" t="s">
        <v>215</v>
      </c>
      <c r="C32" s="60" t="s">
        <v>23</v>
      </c>
      <c r="D32" s="58"/>
    </row>
    <row r="33" spans="1:4" x14ac:dyDescent="0.2">
      <c r="A33" s="58" t="s">
        <v>3106</v>
      </c>
      <c r="B33" s="59" t="s">
        <v>230</v>
      </c>
      <c r="C33" s="60" t="s">
        <v>82</v>
      </c>
      <c r="D33" s="58"/>
    </row>
    <row r="34" spans="1:4" x14ac:dyDescent="0.2">
      <c r="A34" s="58" t="s">
        <v>3107</v>
      </c>
      <c r="B34" s="59" t="s">
        <v>231</v>
      </c>
      <c r="C34" s="60" t="s">
        <v>26</v>
      </c>
      <c r="D34" s="58" t="s">
        <v>376</v>
      </c>
    </row>
    <row r="35" spans="1:4" x14ac:dyDescent="0.2">
      <c r="A35" s="58" t="s">
        <v>3108</v>
      </c>
      <c r="B35" s="59" t="s">
        <v>251</v>
      </c>
      <c r="C35" s="60" t="s">
        <v>95</v>
      </c>
      <c r="D35" s="58"/>
    </row>
    <row r="36" spans="1:4" x14ac:dyDescent="0.2">
      <c r="A36" s="58" t="s">
        <v>3109</v>
      </c>
      <c r="B36" s="59" t="s">
        <v>252</v>
      </c>
      <c r="C36" s="60" t="s">
        <v>15</v>
      </c>
      <c r="D36" s="58"/>
    </row>
    <row r="37" spans="1:4" x14ac:dyDescent="0.2">
      <c r="A37" s="58" t="s">
        <v>3110</v>
      </c>
      <c r="B37" s="59" t="s">
        <v>256</v>
      </c>
      <c r="C37" s="60" t="s">
        <v>37</v>
      </c>
      <c r="D37" s="58" t="s">
        <v>161</v>
      </c>
    </row>
    <row r="38" spans="1:4" x14ac:dyDescent="0.2">
      <c r="A38" s="58" t="s">
        <v>3111</v>
      </c>
      <c r="B38" s="59" t="s">
        <v>257</v>
      </c>
      <c r="C38" s="60" t="s">
        <v>89</v>
      </c>
      <c r="D38" s="58"/>
    </row>
    <row r="39" spans="1:4" x14ac:dyDescent="0.2">
      <c r="A39" s="58" t="s">
        <v>3112</v>
      </c>
      <c r="B39" s="59" t="s">
        <v>258</v>
      </c>
      <c r="C39" s="60" t="s">
        <v>48</v>
      </c>
      <c r="D39" s="58" t="s">
        <v>246</v>
      </c>
    </row>
    <row r="40" spans="1:4" x14ac:dyDescent="0.2">
      <c r="A40" s="58" t="s">
        <v>3113</v>
      </c>
      <c r="B40" s="59" t="s">
        <v>261</v>
      </c>
      <c r="C40" s="60" t="s">
        <v>17</v>
      </c>
      <c r="D40" s="58"/>
    </row>
    <row r="41" spans="1:4" x14ac:dyDescent="0.2">
      <c r="A41" s="58" t="s">
        <v>3114</v>
      </c>
      <c r="B41" s="59" t="s">
        <v>267</v>
      </c>
      <c r="C41" s="60" t="s">
        <v>112</v>
      </c>
      <c r="D41" s="58" t="s">
        <v>408</v>
      </c>
    </row>
    <row r="42" spans="1:4" x14ac:dyDescent="0.2">
      <c r="A42" s="58" t="s">
        <v>3115</v>
      </c>
      <c r="B42" s="59" t="s">
        <v>268</v>
      </c>
      <c r="C42" s="60" t="s">
        <v>80</v>
      </c>
      <c r="D42" s="58"/>
    </row>
    <row r="43" spans="1:4" x14ac:dyDescent="0.2">
      <c r="A43" s="58" t="s">
        <v>3116</v>
      </c>
      <c r="B43" s="59" t="s">
        <v>269</v>
      </c>
      <c r="C43" s="60" t="s">
        <v>65</v>
      </c>
      <c r="D43" s="58" t="s">
        <v>286</v>
      </c>
    </row>
    <row r="44" spans="1:4" x14ac:dyDescent="0.2">
      <c r="A44" s="58" t="s">
        <v>3117</v>
      </c>
      <c r="B44" s="59" t="s">
        <v>271</v>
      </c>
      <c r="C44" s="60" t="s">
        <v>16</v>
      </c>
      <c r="D44" s="58" t="s">
        <v>292</v>
      </c>
    </row>
    <row r="45" spans="1:4" x14ac:dyDescent="0.2">
      <c r="A45" s="58" t="s">
        <v>3118</v>
      </c>
      <c r="B45" s="59" t="s">
        <v>274</v>
      </c>
      <c r="C45" s="60" t="s">
        <v>51</v>
      </c>
      <c r="D45" s="58" t="s">
        <v>311</v>
      </c>
    </row>
    <row r="46" spans="1:4" x14ac:dyDescent="0.2">
      <c r="A46" s="58" t="s">
        <v>3119</v>
      </c>
      <c r="B46" s="59" t="s">
        <v>275</v>
      </c>
      <c r="C46" s="60" t="s">
        <v>11</v>
      </c>
      <c r="D46" s="58" t="s">
        <v>162</v>
      </c>
    </row>
    <row r="47" spans="1:4" x14ac:dyDescent="0.2">
      <c r="A47" s="58" t="s">
        <v>3120</v>
      </c>
      <c r="B47" s="59" t="s">
        <v>278</v>
      </c>
      <c r="C47" s="60" t="s">
        <v>72</v>
      </c>
      <c r="D47" s="58"/>
    </row>
    <row r="48" spans="1:4" x14ac:dyDescent="0.2">
      <c r="A48" s="58" t="s">
        <v>3121</v>
      </c>
      <c r="B48" s="59" t="s">
        <v>290</v>
      </c>
      <c r="C48" s="60" t="s">
        <v>47</v>
      </c>
      <c r="D48" s="58" t="s">
        <v>410</v>
      </c>
    </row>
    <row r="49" spans="1:4" x14ac:dyDescent="0.2">
      <c r="A49" s="58" t="s">
        <v>3122</v>
      </c>
      <c r="B49" s="59" t="s">
        <v>291</v>
      </c>
      <c r="C49" s="60" t="s">
        <v>22</v>
      </c>
      <c r="D49" s="58" t="s">
        <v>139</v>
      </c>
    </row>
    <row r="50" spans="1:4" x14ac:dyDescent="0.2">
      <c r="A50" s="58" t="s">
        <v>3123</v>
      </c>
      <c r="B50" s="59" t="s">
        <v>296</v>
      </c>
      <c r="C50" s="60" t="s">
        <v>57</v>
      </c>
      <c r="D50" s="58"/>
    </row>
    <row r="51" spans="1:4" x14ac:dyDescent="0.2">
      <c r="A51" s="58" t="s">
        <v>3124</v>
      </c>
      <c r="B51" s="59" t="s">
        <v>297</v>
      </c>
      <c r="C51" s="60" t="s">
        <v>63</v>
      </c>
      <c r="D51" s="58" t="s">
        <v>344</v>
      </c>
    </row>
    <row r="52" spans="1:4" x14ac:dyDescent="0.2">
      <c r="A52" s="58" t="s">
        <v>3125</v>
      </c>
      <c r="B52" s="59" t="s">
        <v>303</v>
      </c>
      <c r="C52" s="60" t="s">
        <v>119</v>
      </c>
      <c r="D52" s="58"/>
    </row>
    <row r="53" spans="1:4" x14ac:dyDescent="0.2">
      <c r="A53" s="58" t="s">
        <v>3126</v>
      </c>
      <c r="B53" s="59" t="s">
        <v>304</v>
      </c>
      <c r="C53" s="60" t="s">
        <v>95</v>
      </c>
      <c r="D53" s="58"/>
    </row>
    <row r="54" spans="1:4" x14ac:dyDescent="0.2">
      <c r="A54" s="58" t="s">
        <v>3127</v>
      </c>
      <c r="B54" s="59" t="s">
        <v>316</v>
      </c>
      <c r="C54" s="60" t="s">
        <v>95</v>
      </c>
      <c r="D54" s="58"/>
    </row>
    <row r="55" spans="1:4" x14ac:dyDescent="0.2">
      <c r="A55" s="58" t="s">
        <v>3128</v>
      </c>
      <c r="B55" s="59" t="s">
        <v>317</v>
      </c>
      <c r="C55" s="60" t="s">
        <v>39</v>
      </c>
      <c r="D55" s="58"/>
    </row>
    <row r="56" spans="1:4" x14ac:dyDescent="0.2">
      <c r="A56" s="58" t="s">
        <v>3129</v>
      </c>
      <c r="B56" s="59" t="s">
        <v>318</v>
      </c>
      <c r="C56" s="60" t="s">
        <v>131</v>
      </c>
      <c r="D56" s="58" t="s">
        <v>299</v>
      </c>
    </row>
    <row r="57" spans="1:4" x14ac:dyDescent="0.2">
      <c r="A57" s="58" t="s">
        <v>3130</v>
      </c>
      <c r="B57" s="59" t="s">
        <v>325</v>
      </c>
      <c r="C57" s="60" t="s">
        <v>53</v>
      </c>
      <c r="D57" s="58" t="s">
        <v>345</v>
      </c>
    </row>
    <row r="58" spans="1:4" x14ac:dyDescent="0.2">
      <c r="A58" s="58" t="s">
        <v>3131</v>
      </c>
      <c r="B58" s="59" t="s">
        <v>327</v>
      </c>
      <c r="C58" s="60" t="s">
        <v>119</v>
      </c>
      <c r="D58" s="58" t="s">
        <v>198</v>
      </c>
    </row>
    <row r="59" spans="1:4" x14ac:dyDescent="0.2">
      <c r="A59" s="58" t="s">
        <v>3132</v>
      </c>
      <c r="B59" s="59" t="s">
        <v>328</v>
      </c>
      <c r="C59" s="60" t="s">
        <v>80</v>
      </c>
      <c r="D59" s="58" t="s">
        <v>160</v>
      </c>
    </row>
    <row r="60" spans="1:4" x14ac:dyDescent="0.2">
      <c r="A60" s="58" t="s">
        <v>3133</v>
      </c>
      <c r="B60" s="59" t="s">
        <v>333</v>
      </c>
      <c r="C60" s="60" t="s">
        <v>103</v>
      </c>
      <c r="D60" s="58" t="s">
        <v>191</v>
      </c>
    </row>
    <row r="61" spans="1:4" x14ac:dyDescent="0.2">
      <c r="A61" s="58" t="s">
        <v>3134</v>
      </c>
      <c r="B61" s="59" t="s">
        <v>335</v>
      </c>
      <c r="C61" s="60" t="s">
        <v>67</v>
      </c>
      <c r="D61" s="58"/>
    </row>
    <row r="62" spans="1:4" x14ac:dyDescent="0.2">
      <c r="A62" s="58" t="s">
        <v>3135</v>
      </c>
      <c r="B62" s="59" t="s">
        <v>336</v>
      </c>
      <c r="C62" s="60" t="s">
        <v>29</v>
      </c>
      <c r="D62" s="58" t="s">
        <v>240</v>
      </c>
    </row>
    <row r="63" spans="1:4" x14ac:dyDescent="0.2">
      <c r="A63" s="58" t="s">
        <v>3136</v>
      </c>
      <c r="B63" s="59" t="s">
        <v>337</v>
      </c>
      <c r="C63" s="60" t="s">
        <v>118</v>
      </c>
      <c r="D63" s="58" t="s">
        <v>280</v>
      </c>
    </row>
    <row r="64" spans="1:4" x14ac:dyDescent="0.2">
      <c r="A64" s="58" t="s">
        <v>3137</v>
      </c>
      <c r="B64" s="59" t="s">
        <v>338</v>
      </c>
      <c r="C64" s="60" t="s">
        <v>6</v>
      </c>
      <c r="D64" s="58" t="s">
        <v>229</v>
      </c>
    </row>
    <row r="65" spans="1:4" x14ac:dyDescent="0.2">
      <c r="A65" s="58" t="s">
        <v>3138</v>
      </c>
      <c r="B65" s="59" t="s">
        <v>352</v>
      </c>
      <c r="C65" s="60" t="s">
        <v>88</v>
      </c>
      <c r="D65" s="58" t="s">
        <v>341</v>
      </c>
    </row>
    <row r="66" spans="1:4" x14ac:dyDescent="0.2">
      <c r="A66" s="58" t="s">
        <v>3139</v>
      </c>
      <c r="B66" s="59" t="s">
        <v>353</v>
      </c>
      <c r="C66" s="60" t="s">
        <v>77</v>
      </c>
      <c r="D66" s="58" t="s">
        <v>358</v>
      </c>
    </row>
    <row r="67" spans="1:4" x14ac:dyDescent="0.2">
      <c r="A67" s="58" t="s">
        <v>3140</v>
      </c>
      <c r="B67" s="59" t="s">
        <v>361</v>
      </c>
      <c r="C67" s="60" t="s">
        <v>74</v>
      </c>
      <c r="D67" s="58" t="s">
        <v>319</v>
      </c>
    </row>
    <row r="68" spans="1:4" x14ac:dyDescent="0.2">
      <c r="A68" s="58" t="s">
        <v>3141</v>
      </c>
      <c r="B68" s="59" t="s">
        <v>362</v>
      </c>
      <c r="C68" s="60" t="s">
        <v>15</v>
      </c>
      <c r="D68" s="58"/>
    </row>
    <row r="69" spans="1:4" x14ac:dyDescent="0.2">
      <c r="A69" s="58" t="s">
        <v>3142</v>
      </c>
      <c r="B69" s="59" t="s">
        <v>364</v>
      </c>
      <c r="C69" s="60" t="s">
        <v>17</v>
      </c>
      <c r="D69" s="58" t="s">
        <v>199</v>
      </c>
    </row>
    <row r="70" spans="1:4" x14ac:dyDescent="0.2">
      <c r="A70" s="58" t="s">
        <v>3143</v>
      </c>
      <c r="B70" s="59" t="s">
        <v>365</v>
      </c>
      <c r="C70" s="60" t="s">
        <v>93</v>
      </c>
      <c r="D70" s="58"/>
    </row>
    <row r="71" spans="1:4" x14ac:dyDescent="0.2">
      <c r="A71" s="58" t="s">
        <v>3144</v>
      </c>
      <c r="B71" s="59" t="s">
        <v>366</v>
      </c>
      <c r="C71" s="60" t="s">
        <v>38</v>
      </c>
      <c r="D71" s="58" t="s">
        <v>184</v>
      </c>
    </row>
    <row r="72" spans="1:4" x14ac:dyDescent="0.2">
      <c r="A72" s="58" t="s">
        <v>3145</v>
      </c>
      <c r="B72" s="59" t="s">
        <v>367</v>
      </c>
      <c r="C72" s="60" t="s">
        <v>67</v>
      </c>
      <c r="D72" s="58"/>
    </row>
    <row r="73" spans="1:4" x14ac:dyDescent="0.2">
      <c r="A73" s="58" t="s">
        <v>3146</v>
      </c>
      <c r="B73" s="59" t="s">
        <v>370</v>
      </c>
      <c r="C73" s="60" t="s">
        <v>92</v>
      </c>
      <c r="D73" s="58" t="s">
        <v>320</v>
      </c>
    </row>
    <row r="74" spans="1:4" x14ac:dyDescent="0.2">
      <c r="A74" s="58" t="s">
        <v>3147</v>
      </c>
      <c r="B74" s="59" t="s">
        <v>373</v>
      </c>
      <c r="C74" s="60" t="s">
        <v>67</v>
      </c>
      <c r="D74" s="58"/>
    </row>
    <row r="75" spans="1:4" x14ac:dyDescent="0.2">
      <c r="A75" s="58" t="s">
        <v>3148</v>
      </c>
      <c r="B75" s="59" t="s">
        <v>374</v>
      </c>
      <c r="C75" s="60" t="s">
        <v>31</v>
      </c>
      <c r="D75" s="58" t="s">
        <v>277</v>
      </c>
    </row>
    <row r="76" spans="1:4" x14ac:dyDescent="0.2">
      <c r="A76" s="58" t="s">
        <v>3149</v>
      </c>
      <c r="B76" s="59" t="s">
        <v>375</v>
      </c>
      <c r="C76" s="60" t="s">
        <v>70</v>
      </c>
      <c r="D76" s="58" t="s">
        <v>153</v>
      </c>
    </row>
    <row r="77" spans="1:4" x14ac:dyDescent="0.2">
      <c r="A77" s="58" t="s">
        <v>3150</v>
      </c>
      <c r="B77" s="59" t="s">
        <v>379</v>
      </c>
      <c r="C77" s="60" t="s">
        <v>33</v>
      </c>
      <c r="D77" s="58"/>
    </row>
    <row r="78" spans="1:4" x14ac:dyDescent="0.2">
      <c r="A78" s="58" t="s">
        <v>3151</v>
      </c>
      <c r="B78" s="59" t="s">
        <v>380</v>
      </c>
      <c r="C78" s="60" t="s">
        <v>69</v>
      </c>
      <c r="D78" s="58" t="s">
        <v>368</v>
      </c>
    </row>
    <row r="79" spans="1:4" x14ac:dyDescent="0.2">
      <c r="A79" s="58" t="s">
        <v>3152</v>
      </c>
      <c r="B79" s="59" t="s">
        <v>383</v>
      </c>
      <c r="C79" s="60" t="s">
        <v>47</v>
      </c>
      <c r="D79" s="58"/>
    </row>
    <row r="80" spans="1:4" x14ac:dyDescent="0.2">
      <c r="A80" s="58" t="s">
        <v>3153</v>
      </c>
      <c r="B80" s="59" t="s">
        <v>385</v>
      </c>
      <c r="C80" s="60" t="s">
        <v>26</v>
      </c>
      <c r="D80" s="58"/>
    </row>
    <row r="81" spans="1:4" x14ac:dyDescent="0.2">
      <c r="A81" s="58" t="s">
        <v>3154</v>
      </c>
      <c r="B81" s="59" t="s">
        <v>392</v>
      </c>
      <c r="C81" s="60" t="s">
        <v>88</v>
      </c>
      <c r="D81" s="58"/>
    </row>
    <row r="82" spans="1:4" x14ac:dyDescent="0.2">
      <c r="A82" s="58" t="s">
        <v>3155</v>
      </c>
      <c r="B82" s="59" t="s">
        <v>394</v>
      </c>
      <c r="C82" s="60" t="s">
        <v>35</v>
      </c>
      <c r="D82" s="58" t="s">
        <v>259</v>
      </c>
    </row>
    <row r="83" spans="1:4" x14ac:dyDescent="0.2">
      <c r="A83" s="58" t="s">
        <v>3156</v>
      </c>
      <c r="B83" s="59" t="s">
        <v>395</v>
      </c>
      <c r="C83" s="60" t="s">
        <v>76</v>
      </c>
      <c r="D83" s="58"/>
    </row>
    <row r="84" spans="1:4" x14ac:dyDescent="0.2">
      <c r="A84" s="58" t="s">
        <v>3157</v>
      </c>
      <c r="B84" s="59" t="s">
        <v>397</v>
      </c>
      <c r="C84" s="60" t="s">
        <v>93</v>
      </c>
      <c r="D84" s="58" t="s">
        <v>438</v>
      </c>
    </row>
    <row r="85" spans="1:4" x14ac:dyDescent="0.2">
      <c r="A85" s="58" t="s">
        <v>3158</v>
      </c>
      <c r="B85" s="59" t="s">
        <v>398</v>
      </c>
      <c r="C85" s="60" t="s">
        <v>55</v>
      </c>
      <c r="D85" s="58" t="s">
        <v>225</v>
      </c>
    </row>
    <row r="86" spans="1:4" x14ac:dyDescent="0.2">
      <c r="A86" s="58" t="s">
        <v>3159</v>
      </c>
      <c r="B86" s="59" t="s">
        <v>399</v>
      </c>
      <c r="C86" s="60" t="s">
        <v>94</v>
      </c>
      <c r="D86" s="58" t="s">
        <v>411</v>
      </c>
    </row>
    <row r="87" spans="1:4" x14ac:dyDescent="0.2">
      <c r="A87" s="58" t="s">
        <v>3160</v>
      </c>
      <c r="B87" s="59" t="s">
        <v>401</v>
      </c>
      <c r="C87" s="60" t="s">
        <v>72</v>
      </c>
      <c r="D87" s="58" t="s">
        <v>307</v>
      </c>
    </row>
    <row r="88" spans="1:4" x14ac:dyDescent="0.2">
      <c r="A88" s="58" t="s">
        <v>3161</v>
      </c>
      <c r="B88" s="59" t="s">
        <v>402</v>
      </c>
      <c r="C88" s="60" t="s">
        <v>76</v>
      </c>
      <c r="D88" s="58"/>
    </row>
    <row r="89" spans="1:4" x14ac:dyDescent="0.2">
      <c r="A89" s="58" t="s">
        <v>3162</v>
      </c>
      <c r="B89" s="59" t="s">
        <v>403</v>
      </c>
      <c r="C89" s="60" t="s">
        <v>80</v>
      </c>
      <c r="D89" s="58"/>
    </row>
    <row r="90" spans="1:4" x14ac:dyDescent="0.2">
      <c r="A90" s="58" t="s">
        <v>3163</v>
      </c>
      <c r="B90" s="59" t="s">
        <v>404</v>
      </c>
      <c r="C90" s="60" t="s">
        <v>67</v>
      </c>
      <c r="D90" s="58" t="s">
        <v>423</v>
      </c>
    </row>
    <row r="91" spans="1:4" x14ac:dyDescent="0.2">
      <c r="A91" s="58" t="s">
        <v>3164</v>
      </c>
      <c r="B91" s="59" t="s">
        <v>406</v>
      </c>
      <c r="C91" s="60" t="s">
        <v>52</v>
      </c>
      <c r="D91" s="58" t="s">
        <v>276</v>
      </c>
    </row>
    <row r="92" spans="1:4" x14ac:dyDescent="0.2">
      <c r="A92" s="58" t="s">
        <v>3165</v>
      </c>
      <c r="B92" s="59" t="s">
        <v>407</v>
      </c>
      <c r="C92" s="60" t="s">
        <v>72</v>
      </c>
      <c r="D92" s="58"/>
    </row>
    <row r="93" spans="1:4" x14ac:dyDescent="0.2">
      <c r="A93" s="58" t="s">
        <v>3166</v>
      </c>
      <c r="B93" s="59" t="s">
        <v>414</v>
      </c>
      <c r="C93" s="60" t="s">
        <v>20</v>
      </c>
      <c r="D93" s="58" t="s">
        <v>315</v>
      </c>
    </row>
    <row r="94" spans="1:4" x14ac:dyDescent="0.2">
      <c r="A94" s="58" t="s">
        <v>3167</v>
      </c>
      <c r="B94" s="59" t="s">
        <v>417</v>
      </c>
      <c r="C94" s="60" t="s">
        <v>76</v>
      </c>
      <c r="D94" s="58" t="s">
        <v>381</v>
      </c>
    </row>
    <row r="95" spans="1:4" x14ac:dyDescent="0.2">
      <c r="A95" s="58" t="s">
        <v>3168</v>
      </c>
      <c r="B95" s="59" t="s">
        <v>419</v>
      </c>
      <c r="C95" s="60" t="s">
        <v>33</v>
      </c>
      <c r="D95" s="58" t="s">
        <v>396</v>
      </c>
    </row>
    <row r="96" spans="1:4" x14ac:dyDescent="0.2">
      <c r="A96" s="58" t="s">
        <v>3169</v>
      </c>
      <c r="B96" s="59" t="s">
        <v>420</v>
      </c>
      <c r="C96" s="60" t="s">
        <v>17</v>
      </c>
      <c r="D96" s="58"/>
    </row>
    <row r="97" spans="1:4" x14ac:dyDescent="0.2">
      <c r="A97" s="58" t="s">
        <v>3170</v>
      </c>
      <c r="B97" s="59" t="s">
        <v>424</v>
      </c>
      <c r="C97" s="60" t="s">
        <v>39</v>
      </c>
      <c r="D97" s="58" t="s">
        <v>382</v>
      </c>
    </row>
    <row r="98" spans="1:4" x14ac:dyDescent="0.2">
      <c r="A98" s="58" t="s">
        <v>3171</v>
      </c>
      <c r="B98" s="59" t="s">
        <v>425</v>
      </c>
      <c r="C98" s="60" t="s">
        <v>29</v>
      </c>
      <c r="D98" s="58"/>
    </row>
    <row r="99" spans="1:4" x14ac:dyDescent="0.2">
      <c r="A99" s="58" t="s">
        <v>3172</v>
      </c>
      <c r="B99" s="59" t="s">
        <v>432</v>
      </c>
      <c r="C99" s="60" t="s">
        <v>89</v>
      </c>
      <c r="D99" s="58" t="s">
        <v>221</v>
      </c>
    </row>
    <row r="100" spans="1:4" x14ac:dyDescent="0.2">
      <c r="A100" s="58" t="s">
        <v>3173</v>
      </c>
      <c r="B100" s="59" t="s">
        <v>433</v>
      </c>
      <c r="C100" s="60" t="s">
        <v>95</v>
      </c>
      <c r="D100" s="58" t="s">
        <v>255</v>
      </c>
    </row>
    <row r="101" spans="1:4" x14ac:dyDescent="0.2">
      <c r="A101" s="58" t="s">
        <v>3174</v>
      </c>
      <c r="B101" s="59" t="s">
        <v>434</v>
      </c>
      <c r="C101" s="60" t="s">
        <v>18</v>
      </c>
      <c r="D101" s="58" t="s">
        <v>287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F5A28-B54E-469F-B6EC-DE154CA380FA}">
  <dimension ref="A1:G101"/>
  <sheetViews>
    <sheetView workbookViewId="0">
      <selection activeCell="J15" sqref="J15"/>
    </sheetView>
  </sheetViews>
  <sheetFormatPr defaultRowHeight="12" x14ac:dyDescent="0.2"/>
  <cols>
    <col min="1" max="1" width="20.83203125" customWidth="1"/>
    <col min="2" max="3" width="21.83203125" customWidth="1"/>
    <col min="4" max="4" width="19" bestFit="1" customWidth="1"/>
  </cols>
  <sheetData>
    <row r="1" spans="1:7" x14ac:dyDescent="0.2">
      <c r="A1" s="53" t="s">
        <v>3175</v>
      </c>
      <c r="B1" s="53" t="s">
        <v>3073</v>
      </c>
      <c r="C1" s="53" t="s">
        <v>1</v>
      </c>
      <c r="D1" s="53" t="s">
        <v>3074</v>
      </c>
    </row>
    <row r="2" spans="1:7" x14ac:dyDescent="0.2">
      <c r="A2" s="58" t="s">
        <v>3182</v>
      </c>
      <c r="B2" s="59" t="s">
        <v>75</v>
      </c>
      <c r="C2" s="60" t="s">
        <v>61</v>
      </c>
      <c r="D2" s="58" t="s">
        <v>188</v>
      </c>
    </row>
    <row r="3" spans="1:7" x14ac:dyDescent="0.2">
      <c r="A3" s="58" t="s">
        <v>3076</v>
      </c>
      <c r="B3" s="59" t="s">
        <v>106</v>
      </c>
      <c r="C3" s="60" t="s">
        <v>99</v>
      </c>
      <c r="D3" s="58" t="s">
        <v>208</v>
      </c>
      <c r="G3" s="7" t="s">
        <v>3240</v>
      </c>
    </row>
    <row r="4" spans="1:7" x14ac:dyDescent="0.2">
      <c r="A4" s="58" t="s">
        <v>3183</v>
      </c>
      <c r="B4" s="59" t="s">
        <v>108</v>
      </c>
      <c r="C4" s="60" t="s">
        <v>61</v>
      </c>
      <c r="D4" s="58"/>
      <c r="G4" s="7" t="s">
        <v>3241</v>
      </c>
    </row>
    <row r="5" spans="1:7" x14ac:dyDescent="0.2">
      <c r="A5" s="58" t="s">
        <v>3184</v>
      </c>
      <c r="B5" s="59" t="s">
        <v>111</v>
      </c>
      <c r="C5" s="60" t="s">
        <v>23</v>
      </c>
      <c r="D5" s="58" t="s">
        <v>234</v>
      </c>
      <c r="G5" s="7" t="s">
        <v>3242</v>
      </c>
    </row>
    <row r="6" spans="1:7" x14ac:dyDescent="0.2">
      <c r="A6" s="58" t="s">
        <v>3185</v>
      </c>
      <c r="B6" s="59" t="s">
        <v>117</v>
      </c>
      <c r="C6" s="60" t="s">
        <v>29</v>
      </c>
      <c r="D6" s="58"/>
      <c r="G6" s="7" t="s">
        <v>3243</v>
      </c>
    </row>
    <row r="7" spans="1:7" x14ac:dyDescent="0.2">
      <c r="A7" s="58" t="s">
        <v>3186</v>
      </c>
      <c r="B7" s="59" t="s">
        <v>126</v>
      </c>
      <c r="C7" s="60" t="s">
        <v>9</v>
      </c>
      <c r="D7" s="58" t="s">
        <v>273</v>
      </c>
      <c r="G7" s="7"/>
    </row>
    <row r="8" spans="1:7" x14ac:dyDescent="0.2">
      <c r="A8" s="58" t="s">
        <v>3081</v>
      </c>
      <c r="B8" s="59" t="s">
        <v>138</v>
      </c>
      <c r="C8" s="60" t="s">
        <v>78</v>
      </c>
      <c r="D8" s="58" t="s">
        <v>186</v>
      </c>
      <c r="G8" s="7"/>
    </row>
    <row r="9" spans="1:7" x14ac:dyDescent="0.2">
      <c r="A9" s="58" t="s">
        <v>3187</v>
      </c>
      <c r="B9" s="59" t="s">
        <v>141</v>
      </c>
      <c r="C9" s="60" t="s">
        <v>33</v>
      </c>
      <c r="D9" s="58"/>
    </row>
    <row r="10" spans="1:7" x14ac:dyDescent="0.2">
      <c r="A10" s="58" t="s">
        <v>3188</v>
      </c>
      <c r="B10" s="59" t="s">
        <v>142</v>
      </c>
      <c r="C10" s="60" t="s">
        <v>36</v>
      </c>
      <c r="D10" s="58"/>
    </row>
    <row r="11" spans="1:7" x14ac:dyDescent="0.2">
      <c r="A11" s="58" t="s">
        <v>3189</v>
      </c>
      <c r="B11" s="59" t="s">
        <v>143</v>
      </c>
      <c r="C11" s="60" t="s">
        <v>45</v>
      </c>
      <c r="D11" s="58" t="s">
        <v>372</v>
      </c>
    </row>
    <row r="12" spans="1:7" x14ac:dyDescent="0.2">
      <c r="A12" s="58" t="s">
        <v>3085</v>
      </c>
      <c r="B12" s="59" t="s">
        <v>147</v>
      </c>
      <c r="C12" s="60" t="s">
        <v>64</v>
      </c>
      <c r="D12" s="58" t="s">
        <v>289</v>
      </c>
    </row>
    <row r="13" spans="1:7" x14ac:dyDescent="0.2">
      <c r="A13" s="58" t="s">
        <v>3086</v>
      </c>
      <c r="B13" s="59" t="s">
        <v>150</v>
      </c>
      <c r="C13" s="60" t="s">
        <v>91</v>
      </c>
      <c r="D13" s="58" t="s">
        <v>265</v>
      </c>
    </row>
    <row r="14" spans="1:7" x14ac:dyDescent="0.2">
      <c r="A14" s="58" t="s">
        <v>3087</v>
      </c>
      <c r="B14" s="59" t="s">
        <v>151</v>
      </c>
      <c r="C14" s="60" t="s">
        <v>36</v>
      </c>
      <c r="D14" s="58"/>
    </row>
    <row r="15" spans="1:7" x14ac:dyDescent="0.2">
      <c r="A15" s="58" t="s">
        <v>3190</v>
      </c>
      <c r="B15" s="59" t="s">
        <v>158</v>
      </c>
      <c r="C15" s="60" t="s">
        <v>82</v>
      </c>
      <c r="D15" s="58" t="s">
        <v>302</v>
      </c>
    </row>
    <row r="16" spans="1:7" x14ac:dyDescent="0.2">
      <c r="A16" s="58" t="s">
        <v>3089</v>
      </c>
      <c r="B16" s="59" t="s">
        <v>159</v>
      </c>
      <c r="C16" s="60" t="s">
        <v>36</v>
      </c>
      <c r="D16" s="58" t="s">
        <v>371</v>
      </c>
    </row>
    <row r="17" spans="1:4" x14ac:dyDescent="0.2">
      <c r="A17" s="58" t="s">
        <v>3191</v>
      </c>
      <c r="B17" s="59" t="s">
        <v>168</v>
      </c>
      <c r="C17" s="60" t="s">
        <v>35</v>
      </c>
      <c r="D17" s="58"/>
    </row>
    <row r="18" spans="1:4" x14ac:dyDescent="0.2">
      <c r="A18" s="58" t="s">
        <v>3091</v>
      </c>
      <c r="B18" s="59" t="s">
        <v>171</v>
      </c>
      <c r="C18" s="60" t="s">
        <v>35</v>
      </c>
      <c r="D18" s="58"/>
    </row>
    <row r="19" spans="1:4" x14ac:dyDescent="0.2">
      <c r="A19" s="58" t="s">
        <v>3192</v>
      </c>
      <c r="B19" s="59" t="s">
        <v>177</v>
      </c>
      <c r="C19" s="60" t="s">
        <v>33</v>
      </c>
      <c r="D19" s="58"/>
    </row>
    <row r="20" spans="1:4" x14ac:dyDescent="0.2">
      <c r="A20" s="58" t="s">
        <v>3093</v>
      </c>
      <c r="B20" s="59" t="s">
        <v>180</v>
      </c>
      <c r="C20" s="60" t="s">
        <v>16</v>
      </c>
      <c r="D20" s="58"/>
    </row>
    <row r="21" spans="1:4" x14ac:dyDescent="0.2">
      <c r="A21" s="58" t="s">
        <v>3193</v>
      </c>
      <c r="B21" s="59" t="s">
        <v>181</v>
      </c>
      <c r="C21" s="60" t="s">
        <v>15</v>
      </c>
      <c r="D21" s="58"/>
    </row>
    <row r="22" spans="1:4" x14ac:dyDescent="0.2">
      <c r="A22" s="58" t="s">
        <v>3095</v>
      </c>
      <c r="B22" s="59" t="s">
        <v>185</v>
      </c>
      <c r="C22" s="60" t="s">
        <v>43</v>
      </c>
      <c r="D22" s="58" t="s">
        <v>305</v>
      </c>
    </row>
    <row r="23" spans="1:4" x14ac:dyDescent="0.2">
      <c r="A23" s="58" t="s">
        <v>3194</v>
      </c>
      <c r="B23" s="59" t="s">
        <v>189</v>
      </c>
      <c r="C23" s="60" t="s">
        <v>17</v>
      </c>
      <c r="D23" s="58"/>
    </row>
    <row r="24" spans="1:4" x14ac:dyDescent="0.2">
      <c r="A24" s="58" t="s">
        <v>3195</v>
      </c>
      <c r="B24" s="59" t="s">
        <v>192</v>
      </c>
      <c r="C24" s="60" t="s">
        <v>59</v>
      </c>
      <c r="D24" s="58" t="s">
        <v>264</v>
      </c>
    </row>
    <row r="25" spans="1:4" x14ac:dyDescent="0.2">
      <c r="A25" s="58" t="s">
        <v>3196</v>
      </c>
      <c r="B25" s="59" t="s">
        <v>195</v>
      </c>
      <c r="C25" s="60" t="s">
        <v>57</v>
      </c>
      <c r="D25" s="58" t="s">
        <v>144</v>
      </c>
    </row>
    <row r="26" spans="1:4" x14ac:dyDescent="0.2">
      <c r="A26" s="58" t="s">
        <v>3099</v>
      </c>
      <c r="B26" s="59" t="s">
        <v>201</v>
      </c>
      <c r="C26" s="60" t="s">
        <v>6</v>
      </c>
      <c r="D26" s="58"/>
    </row>
    <row r="27" spans="1:4" x14ac:dyDescent="0.2">
      <c r="A27" s="58" t="s">
        <v>3197</v>
      </c>
      <c r="B27" s="59" t="s">
        <v>202</v>
      </c>
      <c r="C27" s="60" t="s">
        <v>43</v>
      </c>
      <c r="D27" s="58"/>
    </row>
    <row r="28" spans="1:4" x14ac:dyDescent="0.2">
      <c r="A28" s="58" t="s">
        <v>3101</v>
      </c>
      <c r="B28" s="59" t="s">
        <v>207</v>
      </c>
      <c r="C28" s="60" t="s">
        <v>15</v>
      </c>
      <c r="D28" s="58" t="s">
        <v>260</v>
      </c>
    </row>
    <row r="29" spans="1:4" x14ac:dyDescent="0.2">
      <c r="A29" s="58" t="s">
        <v>3198</v>
      </c>
      <c r="B29" s="59" t="s">
        <v>212</v>
      </c>
      <c r="C29" s="60" t="s">
        <v>96</v>
      </c>
      <c r="D29" s="58" t="s">
        <v>321</v>
      </c>
    </row>
    <row r="30" spans="1:4" x14ac:dyDescent="0.2">
      <c r="A30" s="58" t="s">
        <v>3199</v>
      </c>
      <c r="B30" s="59" t="s">
        <v>213</v>
      </c>
      <c r="C30" s="60" t="s">
        <v>50</v>
      </c>
      <c r="D30" s="58" t="s">
        <v>173</v>
      </c>
    </row>
    <row r="31" spans="1:4" x14ac:dyDescent="0.2">
      <c r="A31" s="58" t="s">
        <v>3104</v>
      </c>
      <c r="B31" s="59" t="s">
        <v>214</v>
      </c>
      <c r="C31" s="60" t="s">
        <v>71</v>
      </c>
      <c r="D31" s="58" t="s">
        <v>283</v>
      </c>
    </row>
    <row r="32" spans="1:4" x14ac:dyDescent="0.2">
      <c r="A32" s="58" t="s">
        <v>3200</v>
      </c>
      <c r="B32" s="59" t="s">
        <v>215</v>
      </c>
      <c r="C32" s="60" t="s">
        <v>23</v>
      </c>
      <c r="D32" s="58"/>
    </row>
    <row r="33" spans="1:4" x14ac:dyDescent="0.2">
      <c r="A33" s="58" t="s">
        <v>3201</v>
      </c>
      <c r="B33" s="59" t="s">
        <v>230</v>
      </c>
      <c r="C33" s="60" t="s">
        <v>82</v>
      </c>
      <c r="D33" s="58"/>
    </row>
    <row r="34" spans="1:4" x14ac:dyDescent="0.2">
      <c r="A34" s="58" t="s">
        <v>3202</v>
      </c>
      <c r="B34" s="59" t="s">
        <v>231</v>
      </c>
      <c r="C34" s="60" t="s">
        <v>26</v>
      </c>
      <c r="D34" s="58" t="s">
        <v>376</v>
      </c>
    </row>
    <row r="35" spans="1:4" x14ac:dyDescent="0.2">
      <c r="A35" s="58" t="s">
        <v>3203</v>
      </c>
      <c r="B35" s="59" t="s">
        <v>251</v>
      </c>
      <c r="C35" s="60" t="s">
        <v>95</v>
      </c>
      <c r="D35" s="58"/>
    </row>
    <row r="36" spans="1:4" x14ac:dyDescent="0.2">
      <c r="A36" s="58" t="s">
        <v>3204</v>
      </c>
      <c r="B36" s="59" t="s">
        <v>252</v>
      </c>
      <c r="C36" s="60" t="s">
        <v>15</v>
      </c>
      <c r="D36" s="58"/>
    </row>
    <row r="37" spans="1:4" x14ac:dyDescent="0.2">
      <c r="A37" s="58" t="s">
        <v>3110</v>
      </c>
      <c r="B37" s="59" t="s">
        <v>256</v>
      </c>
      <c r="C37" s="60" t="s">
        <v>37</v>
      </c>
      <c r="D37" s="58" t="s">
        <v>161</v>
      </c>
    </row>
    <row r="38" spans="1:4" x14ac:dyDescent="0.2">
      <c r="A38" s="58" t="s">
        <v>3111</v>
      </c>
      <c r="B38" s="59" t="s">
        <v>257</v>
      </c>
      <c r="C38" s="60" t="s">
        <v>89</v>
      </c>
      <c r="D38" s="58"/>
    </row>
    <row r="39" spans="1:4" x14ac:dyDescent="0.2">
      <c r="A39" s="58" t="s">
        <v>3112</v>
      </c>
      <c r="B39" s="59" t="s">
        <v>258</v>
      </c>
      <c r="C39" s="60" t="s">
        <v>48</v>
      </c>
      <c r="D39" s="58" t="s">
        <v>246</v>
      </c>
    </row>
    <row r="40" spans="1:4" x14ac:dyDescent="0.2">
      <c r="A40" s="58" t="s">
        <v>3205</v>
      </c>
      <c r="B40" s="59" t="s">
        <v>261</v>
      </c>
      <c r="C40" s="60" t="s">
        <v>17</v>
      </c>
      <c r="D40" s="58"/>
    </row>
    <row r="41" spans="1:4" x14ac:dyDescent="0.2">
      <c r="A41" s="58" t="s">
        <v>3206</v>
      </c>
      <c r="B41" s="59" t="s">
        <v>267</v>
      </c>
      <c r="C41" s="60" t="s">
        <v>112</v>
      </c>
      <c r="D41" s="58" t="s">
        <v>408</v>
      </c>
    </row>
    <row r="42" spans="1:4" x14ac:dyDescent="0.2">
      <c r="A42" s="58" t="s">
        <v>3207</v>
      </c>
      <c r="B42" s="59" t="s">
        <v>268</v>
      </c>
      <c r="C42" s="60" t="s">
        <v>80</v>
      </c>
      <c r="D42" s="58"/>
    </row>
    <row r="43" spans="1:4" x14ac:dyDescent="0.2">
      <c r="A43" s="58" t="s">
        <v>3116</v>
      </c>
      <c r="B43" s="59" t="s">
        <v>269</v>
      </c>
      <c r="C43" s="60" t="s">
        <v>65</v>
      </c>
      <c r="D43" s="58" t="s">
        <v>286</v>
      </c>
    </row>
    <row r="44" spans="1:4" x14ac:dyDescent="0.2">
      <c r="A44" s="58" t="s">
        <v>3208</v>
      </c>
      <c r="B44" s="59" t="s">
        <v>271</v>
      </c>
      <c r="C44" s="60" t="s">
        <v>16</v>
      </c>
      <c r="D44" s="58" t="s">
        <v>292</v>
      </c>
    </row>
    <row r="45" spans="1:4" x14ac:dyDescent="0.2">
      <c r="A45" s="58" t="s">
        <v>3209</v>
      </c>
      <c r="B45" s="59" t="s">
        <v>274</v>
      </c>
      <c r="C45" s="60" t="s">
        <v>51</v>
      </c>
      <c r="D45" s="58" t="s">
        <v>311</v>
      </c>
    </row>
    <row r="46" spans="1:4" x14ac:dyDescent="0.2">
      <c r="A46" s="58" t="s">
        <v>3210</v>
      </c>
      <c r="B46" s="59" t="s">
        <v>275</v>
      </c>
      <c r="C46" s="60" t="s">
        <v>11</v>
      </c>
      <c r="D46" s="58" t="s">
        <v>162</v>
      </c>
    </row>
    <row r="47" spans="1:4" x14ac:dyDescent="0.2">
      <c r="A47" s="58" t="s">
        <v>3211</v>
      </c>
      <c r="B47" s="59" t="s">
        <v>278</v>
      </c>
      <c r="C47" s="60" t="s">
        <v>72</v>
      </c>
      <c r="D47" s="58"/>
    </row>
    <row r="48" spans="1:4" x14ac:dyDescent="0.2">
      <c r="A48" s="58" t="s">
        <v>3121</v>
      </c>
      <c r="B48" s="59" t="s">
        <v>290</v>
      </c>
      <c r="C48" s="60" t="s">
        <v>47</v>
      </c>
      <c r="D48" s="58" t="s">
        <v>410</v>
      </c>
    </row>
    <row r="49" spans="1:4" x14ac:dyDescent="0.2">
      <c r="A49" s="58" t="s">
        <v>3122</v>
      </c>
      <c r="B49" s="59" t="s">
        <v>291</v>
      </c>
      <c r="C49" s="60" t="s">
        <v>22</v>
      </c>
      <c r="D49" s="58" t="s">
        <v>139</v>
      </c>
    </row>
    <row r="50" spans="1:4" x14ac:dyDescent="0.2">
      <c r="A50" s="58" t="s">
        <v>3123</v>
      </c>
      <c r="B50" s="59" t="s">
        <v>296</v>
      </c>
      <c r="C50" s="60" t="s">
        <v>57</v>
      </c>
      <c r="D50" s="58"/>
    </row>
    <row r="51" spans="1:4" x14ac:dyDescent="0.2">
      <c r="A51" s="58" t="s">
        <v>3124</v>
      </c>
      <c r="B51" s="59" t="s">
        <v>297</v>
      </c>
      <c r="C51" s="60" t="s">
        <v>63</v>
      </c>
      <c r="D51" s="58" t="s">
        <v>344</v>
      </c>
    </row>
    <row r="52" spans="1:4" x14ac:dyDescent="0.2">
      <c r="A52" s="58" t="s">
        <v>3212</v>
      </c>
      <c r="B52" s="59" t="s">
        <v>303</v>
      </c>
      <c r="C52" s="60" t="s">
        <v>119</v>
      </c>
      <c r="D52" s="58"/>
    </row>
    <row r="53" spans="1:4" x14ac:dyDescent="0.2">
      <c r="A53" s="58" t="s">
        <v>3213</v>
      </c>
      <c r="B53" s="59" t="s">
        <v>304</v>
      </c>
      <c r="C53" s="60" t="s">
        <v>95</v>
      </c>
      <c r="D53" s="58"/>
    </row>
    <row r="54" spans="1:4" x14ac:dyDescent="0.2">
      <c r="A54" s="58" t="s">
        <v>3214</v>
      </c>
      <c r="B54" s="59" t="s">
        <v>316</v>
      </c>
      <c r="C54" s="60" t="s">
        <v>95</v>
      </c>
      <c r="D54" s="58"/>
    </row>
    <row r="55" spans="1:4" x14ac:dyDescent="0.2">
      <c r="A55" s="58" t="s">
        <v>3215</v>
      </c>
      <c r="B55" s="59" t="s">
        <v>317</v>
      </c>
      <c r="C55" s="60" t="s">
        <v>39</v>
      </c>
      <c r="D55" s="58"/>
    </row>
    <row r="56" spans="1:4" x14ac:dyDescent="0.2">
      <c r="A56" s="58" t="s">
        <v>3216</v>
      </c>
      <c r="B56" s="59" t="s">
        <v>318</v>
      </c>
      <c r="C56" s="60" t="s">
        <v>131</v>
      </c>
      <c r="D56" s="58" t="s">
        <v>299</v>
      </c>
    </row>
    <row r="57" spans="1:4" x14ac:dyDescent="0.2">
      <c r="A57" s="58" t="s">
        <v>3130</v>
      </c>
      <c r="B57" s="59" t="s">
        <v>325</v>
      </c>
      <c r="C57" s="60" t="s">
        <v>53</v>
      </c>
      <c r="D57" s="58" t="s">
        <v>345</v>
      </c>
    </row>
    <row r="58" spans="1:4" x14ac:dyDescent="0.2">
      <c r="A58" s="58" t="s">
        <v>3217</v>
      </c>
      <c r="B58" s="59" t="s">
        <v>327</v>
      </c>
      <c r="C58" s="60" t="s">
        <v>119</v>
      </c>
      <c r="D58" s="58" t="s">
        <v>198</v>
      </c>
    </row>
    <row r="59" spans="1:4" x14ac:dyDescent="0.2">
      <c r="A59" s="58" t="s">
        <v>3218</v>
      </c>
      <c r="B59" s="59" t="s">
        <v>328</v>
      </c>
      <c r="C59" s="60" t="s">
        <v>80</v>
      </c>
      <c r="D59" s="58" t="s">
        <v>160</v>
      </c>
    </row>
    <row r="60" spans="1:4" x14ac:dyDescent="0.2">
      <c r="A60" s="58" t="s">
        <v>3133</v>
      </c>
      <c r="B60" s="59" t="s">
        <v>333</v>
      </c>
      <c r="C60" s="60" t="s">
        <v>103</v>
      </c>
      <c r="D60" s="58" t="s">
        <v>191</v>
      </c>
    </row>
    <row r="61" spans="1:4" x14ac:dyDescent="0.2">
      <c r="A61" s="58" t="s">
        <v>3219</v>
      </c>
      <c r="B61" s="59" t="s">
        <v>335</v>
      </c>
      <c r="C61" s="60" t="s">
        <v>67</v>
      </c>
      <c r="D61" s="58"/>
    </row>
    <row r="62" spans="1:4" x14ac:dyDescent="0.2">
      <c r="A62" s="58" t="s">
        <v>3220</v>
      </c>
      <c r="B62" s="59" t="s">
        <v>336</v>
      </c>
      <c r="C62" s="60" t="s">
        <v>29</v>
      </c>
      <c r="D62" s="58" t="s">
        <v>240</v>
      </c>
    </row>
    <row r="63" spans="1:4" x14ac:dyDescent="0.2">
      <c r="A63" s="58" t="s">
        <v>3221</v>
      </c>
      <c r="B63" s="59" t="s">
        <v>337</v>
      </c>
      <c r="C63" s="60" t="s">
        <v>118</v>
      </c>
      <c r="D63" s="58" t="s">
        <v>280</v>
      </c>
    </row>
    <row r="64" spans="1:4" x14ac:dyDescent="0.2">
      <c r="A64" s="58" t="s">
        <v>3137</v>
      </c>
      <c r="B64" s="59" t="s">
        <v>338</v>
      </c>
      <c r="C64" s="60" t="s">
        <v>6</v>
      </c>
      <c r="D64" s="58" t="s">
        <v>229</v>
      </c>
    </row>
    <row r="65" spans="1:4" x14ac:dyDescent="0.2">
      <c r="A65" s="58" t="s">
        <v>3138</v>
      </c>
      <c r="B65" s="59" t="s">
        <v>352</v>
      </c>
      <c r="C65" s="60" t="s">
        <v>88</v>
      </c>
      <c r="D65" s="58" t="s">
        <v>341</v>
      </c>
    </row>
    <row r="66" spans="1:4" x14ac:dyDescent="0.2">
      <c r="A66" s="58" t="s">
        <v>3222</v>
      </c>
      <c r="B66" s="59" t="s">
        <v>353</v>
      </c>
      <c r="C66" s="60" t="s">
        <v>77</v>
      </c>
      <c r="D66" s="58" t="s">
        <v>358</v>
      </c>
    </row>
    <row r="67" spans="1:4" x14ac:dyDescent="0.2">
      <c r="A67" s="58" t="s">
        <v>3140</v>
      </c>
      <c r="B67" s="59" t="s">
        <v>361</v>
      </c>
      <c r="C67" s="60" t="s">
        <v>74</v>
      </c>
      <c r="D67" s="58" t="s">
        <v>319</v>
      </c>
    </row>
    <row r="68" spans="1:4" x14ac:dyDescent="0.2">
      <c r="A68" s="58" t="s">
        <v>3141</v>
      </c>
      <c r="B68" s="59" t="s">
        <v>362</v>
      </c>
      <c r="C68" s="60" t="s">
        <v>15</v>
      </c>
      <c r="D68" s="58"/>
    </row>
    <row r="69" spans="1:4" x14ac:dyDescent="0.2">
      <c r="A69" s="58" t="s">
        <v>3142</v>
      </c>
      <c r="B69" s="59" t="s">
        <v>364</v>
      </c>
      <c r="C69" s="60" t="s">
        <v>17</v>
      </c>
      <c r="D69" s="58" t="s">
        <v>199</v>
      </c>
    </row>
    <row r="70" spans="1:4" x14ac:dyDescent="0.2">
      <c r="A70" s="58" t="s">
        <v>3223</v>
      </c>
      <c r="B70" s="59" t="s">
        <v>365</v>
      </c>
      <c r="C70" s="60" t="s">
        <v>93</v>
      </c>
      <c r="D70" s="58"/>
    </row>
    <row r="71" spans="1:4" x14ac:dyDescent="0.2">
      <c r="A71" s="58" t="s">
        <v>3144</v>
      </c>
      <c r="B71" s="59" t="s">
        <v>366</v>
      </c>
      <c r="C71" s="60" t="s">
        <v>38</v>
      </c>
      <c r="D71" s="58" t="s">
        <v>184</v>
      </c>
    </row>
    <row r="72" spans="1:4" x14ac:dyDescent="0.2">
      <c r="A72" s="58" t="s">
        <v>3145</v>
      </c>
      <c r="B72" s="59" t="s">
        <v>367</v>
      </c>
      <c r="C72" s="60" t="s">
        <v>67</v>
      </c>
      <c r="D72" s="58"/>
    </row>
    <row r="73" spans="1:4" x14ac:dyDescent="0.2">
      <c r="A73" s="58" t="s">
        <v>3224</v>
      </c>
      <c r="B73" s="59" t="s">
        <v>370</v>
      </c>
      <c r="C73" s="60" t="s">
        <v>92</v>
      </c>
      <c r="D73" s="58" t="s">
        <v>320</v>
      </c>
    </row>
    <row r="74" spans="1:4" x14ac:dyDescent="0.2">
      <c r="A74" s="58" t="s">
        <v>3147</v>
      </c>
      <c r="B74" s="59" t="s">
        <v>373</v>
      </c>
      <c r="C74" s="60" t="s">
        <v>67</v>
      </c>
      <c r="D74" s="58"/>
    </row>
    <row r="75" spans="1:4" x14ac:dyDescent="0.2">
      <c r="A75" s="58" t="s">
        <v>3148</v>
      </c>
      <c r="B75" s="59" t="s">
        <v>374</v>
      </c>
      <c r="C75" s="60" t="s">
        <v>31</v>
      </c>
      <c r="D75" s="58" t="s">
        <v>277</v>
      </c>
    </row>
    <row r="76" spans="1:4" x14ac:dyDescent="0.2">
      <c r="A76" s="58" t="s">
        <v>3149</v>
      </c>
      <c r="B76" s="59" t="s">
        <v>375</v>
      </c>
      <c r="C76" s="60" t="s">
        <v>70</v>
      </c>
      <c r="D76" s="58" t="s">
        <v>153</v>
      </c>
    </row>
    <row r="77" spans="1:4" x14ac:dyDescent="0.2">
      <c r="A77" s="58" t="s">
        <v>3225</v>
      </c>
      <c r="B77" s="59" t="s">
        <v>379</v>
      </c>
      <c r="C77" s="60" t="s">
        <v>33</v>
      </c>
      <c r="D77" s="58"/>
    </row>
    <row r="78" spans="1:4" x14ac:dyDescent="0.2">
      <c r="A78" s="58" t="s">
        <v>3226</v>
      </c>
      <c r="B78" s="59" t="s">
        <v>380</v>
      </c>
      <c r="C78" s="60" t="s">
        <v>69</v>
      </c>
      <c r="D78" s="58" t="s">
        <v>368</v>
      </c>
    </row>
    <row r="79" spans="1:4" x14ac:dyDescent="0.2">
      <c r="A79" s="58" t="s">
        <v>3227</v>
      </c>
      <c r="B79" s="59" t="s">
        <v>383</v>
      </c>
      <c r="C79" s="60" t="s">
        <v>47</v>
      </c>
      <c r="D79" s="58"/>
    </row>
    <row r="80" spans="1:4" x14ac:dyDescent="0.2">
      <c r="A80" s="58" t="s">
        <v>3153</v>
      </c>
      <c r="B80" s="59" t="s">
        <v>385</v>
      </c>
      <c r="C80" s="60" t="s">
        <v>26</v>
      </c>
      <c r="D80" s="58"/>
    </row>
    <row r="81" spans="1:4" x14ac:dyDescent="0.2">
      <c r="A81" s="58" t="s">
        <v>3228</v>
      </c>
      <c r="B81" s="59" t="s">
        <v>392</v>
      </c>
      <c r="C81" s="60" t="s">
        <v>88</v>
      </c>
      <c r="D81" s="58"/>
    </row>
    <row r="82" spans="1:4" x14ac:dyDescent="0.2">
      <c r="A82" s="58" t="s">
        <v>3155</v>
      </c>
      <c r="B82" s="59" t="s">
        <v>394</v>
      </c>
      <c r="C82" s="60" t="s">
        <v>35</v>
      </c>
      <c r="D82" s="58" t="s">
        <v>259</v>
      </c>
    </row>
    <row r="83" spans="1:4" x14ac:dyDescent="0.2">
      <c r="A83" s="58" t="s">
        <v>3229</v>
      </c>
      <c r="B83" s="59" t="s">
        <v>395</v>
      </c>
      <c r="C83" s="60" t="s">
        <v>76</v>
      </c>
      <c r="D83" s="58"/>
    </row>
    <row r="84" spans="1:4" x14ac:dyDescent="0.2">
      <c r="A84" s="58" t="s">
        <v>3230</v>
      </c>
      <c r="B84" s="59" t="s">
        <v>397</v>
      </c>
      <c r="C84" s="60" t="s">
        <v>93</v>
      </c>
      <c r="D84" s="58" t="s">
        <v>438</v>
      </c>
    </row>
    <row r="85" spans="1:4" x14ac:dyDescent="0.2">
      <c r="A85" s="58" t="s">
        <v>3231</v>
      </c>
      <c r="B85" s="59" t="s">
        <v>398</v>
      </c>
      <c r="C85" s="60" t="s">
        <v>55</v>
      </c>
      <c r="D85" s="58" t="s">
        <v>225</v>
      </c>
    </row>
    <row r="86" spans="1:4" x14ac:dyDescent="0.2">
      <c r="A86" s="58" t="s">
        <v>3159</v>
      </c>
      <c r="B86" s="59" t="s">
        <v>399</v>
      </c>
      <c r="C86" s="60" t="s">
        <v>94</v>
      </c>
      <c r="D86" s="58" t="s">
        <v>411</v>
      </c>
    </row>
    <row r="87" spans="1:4" x14ac:dyDescent="0.2">
      <c r="A87" s="58" t="s">
        <v>3232</v>
      </c>
      <c r="B87" s="59" t="s">
        <v>401</v>
      </c>
      <c r="C87" s="60" t="s">
        <v>72</v>
      </c>
      <c r="D87" s="58" t="s">
        <v>307</v>
      </c>
    </row>
    <row r="88" spans="1:4" x14ac:dyDescent="0.2">
      <c r="A88" s="58" t="s">
        <v>3233</v>
      </c>
      <c r="B88" s="59" t="s">
        <v>402</v>
      </c>
      <c r="C88" s="60" t="s">
        <v>76</v>
      </c>
      <c r="D88" s="58"/>
    </row>
    <row r="89" spans="1:4" x14ac:dyDescent="0.2">
      <c r="A89" s="58" t="s">
        <v>3162</v>
      </c>
      <c r="B89" s="59" t="s">
        <v>403</v>
      </c>
      <c r="C89" s="60" t="s">
        <v>80</v>
      </c>
      <c r="D89" s="58"/>
    </row>
    <row r="90" spans="1:4" x14ac:dyDescent="0.2">
      <c r="A90" s="58" t="s">
        <v>3163</v>
      </c>
      <c r="B90" s="59" t="s">
        <v>404</v>
      </c>
      <c r="C90" s="60" t="s">
        <v>67</v>
      </c>
      <c r="D90" s="58" t="s">
        <v>423</v>
      </c>
    </row>
    <row r="91" spans="1:4" x14ac:dyDescent="0.2">
      <c r="A91" s="58" t="s">
        <v>3234</v>
      </c>
      <c r="B91" s="59" t="s">
        <v>406</v>
      </c>
      <c r="C91" s="60" t="s">
        <v>52</v>
      </c>
      <c r="D91" s="58" t="s">
        <v>276</v>
      </c>
    </row>
    <row r="92" spans="1:4" x14ac:dyDescent="0.2">
      <c r="A92" s="58" t="s">
        <v>3165</v>
      </c>
      <c r="B92" s="59" t="s">
        <v>407</v>
      </c>
      <c r="C92" s="60" t="s">
        <v>72</v>
      </c>
      <c r="D92" s="58"/>
    </row>
    <row r="93" spans="1:4" x14ac:dyDescent="0.2">
      <c r="A93" s="58" t="s">
        <v>3235</v>
      </c>
      <c r="B93" s="59" t="s">
        <v>414</v>
      </c>
      <c r="C93" s="60" t="s">
        <v>20</v>
      </c>
      <c r="D93" s="58" t="s">
        <v>315</v>
      </c>
    </row>
    <row r="94" spans="1:4" x14ac:dyDescent="0.2">
      <c r="A94" s="58" t="s">
        <v>3236</v>
      </c>
      <c r="B94" s="59" t="s">
        <v>417</v>
      </c>
      <c r="C94" s="60" t="s">
        <v>76</v>
      </c>
      <c r="D94" s="58" t="s">
        <v>381</v>
      </c>
    </row>
    <row r="95" spans="1:4" x14ac:dyDescent="0.2">
      <c r="A95" s="58" t="s">
        <v>3237</v>
      </c>
      <c r="B95" s="59" t="s">
        <v>419</v>
      </c>
      <c r="C95" s="60" t="s">
        <v>33</v>
      </c>
      <c r="D95" s="58" t="s">
        <v>396</v>
      </c>
    </row>
    <row r="96" spans="1:4" x14ac:dyDescent="0.2">
      <c r="A96" s="58" t="s">
        <v>3169</v>
      </c>
      <c r="B96" s="59" t="s">
        <v>420</v>
      </c>
      <c r="C96" s="60" t="s">
        <v>17</v>
      </c>
      <c r="D96" s="58"/>
    </row>
    <row r="97" spans="1:4" x14ac:dyDescent="0.2">
      <c r="A97" s="58" t="s">
        <v>3170</v>
      </c>
      <c r="B97" s="59" t="s">
        <v>424</v>
      </c>
      <c r="C97" s="60" t="s">
        <v>39</v>
      </c>
      <c r="D97" s="58" t="s">
        <v>382</v>
      </c>
    </row>
    <row r="98" spans="1:4" x14ac:dyDescent="0.2">
      <c r="A98" s="58" t="s">
        <v>3238</v>
      </c>
      <c r="B98" s="59" t="s">
        <v>425</v>
      </c>
      <c r="C98" s="60" t="s">
        <v>29</v>
      </c>
      <c r="D98" s="58"/>
    </row>
    <row r="99" spans="1:4" x14ac:dyDescent="0.2">
      <c r="A99" s="58" t="s">
        <v>3239</v>
      </c>
      <c r="B99" s="59" t="s">
        <v>432</v>
      </c>
      <c r="C99" s="60" t="s">
        <v>89</v>
      </c>
      <c r="D99" s="58" t="s">
        <v>221</v>
      </c>
    </row>
    <row r="100" spans="1:4" x14ac:dyDescent="0.2">
      <c r="A100" s="58" t="s">
        <v>3173</v>
      </c>
      <c r="B100" s="59" t="s">
        <v>433</v>
      </c>
      <c r="C100" s="60" t="s">
        <v>95</v>
      </c>
      <c r="D100" s="58" t="s">
        <v>255</v>
      </c>
    </row>
    <row r="101" spans="1:4" x14ac:dyDescent="0.2">
      <c r="A101" s="58" t="s">
        <v>3174</v>
      </c>
      <c r="B101" s="59" t="s">
        <v>434</v>
      </c>
      <c r="C101" s="60" t="s">
        <v>18</v>
      </c>
      <c r="D101" s="58" t="s">
        <v>287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07B37-7966-4B0B-86D1-1F6516A5851B}">
  <dimension ref="A1:F101"/>
  <sheetViews>
    <sheetView workbookViewId="0">
      <selection activeCell="I23" sqref="I23"/>
    </sheetView>
  </sheetViews>
  <sheetFormatPr defaultRowHeight="12" x14ac:dyDescent="0.2"/>
  <cols>
    <col min="1" max="3" width="21.83203125" customWidth="1"/>
    <col min="4" max="4" width="19" bestFit="1" customWidth="1"/>
  </cols>
  <sheetData>
    <row r="1" spans="1:6" x14ac:dyDescent="0.2">
      <c r="A1" s="53" t="s">
        <v>3175</v>
      </c>
      <c r="B1" s="53" t="s">
        <v>3073</v>
      </c>
      <c r="C1" s="53" t="s">
        <v>1</v>
      </c>
      <c r="D1" s="53" t="s">
        <v>3074</v>
      </c>
    </row>
    <row r="2" spans="1:6" x14ac:dyDescent="0.2">
      <c r="A2" s="58" t="s">
        <v>3075</v>
      </c>
      <c r="B2" s="59" t="s">
        <v>75</v>
      </c>
      <c r="C2" s="60" t="s">
        <v>61</v>
      </c>
      <c r="D2" s="58" t="s">
        <v>188</v>
      </c>
    </row>
    <row r="3" spans="1:6" x14ac:dyDescent="0.2">
      <c r="A3" s="58" t="s">
        <v>3076</v>
      </c>
      <c r="B3" s="59" t="s">
        <v>106</v>
      </c>
      <c r="C3" s="60" t="s">
        <v>99</v>
      </c>
      <c r="D3" s="58" t="s">
        <v>208</v>
      </c>
      <c r="F3" s="7" t="s">
        <v>3244</v>
      </c>
    </row>
    <row r="4" spans="1:6" x14ac:dyDescent="0.2">
      <c r="A4" s="58" t="s">
        <v>3077</v>
      </c>
      <c r="B4" s="59" t="s">
        <v>108</v>
      </c>
      <c r="C4" s="60" t="s">
        <v>61</v>
      </c>
      <c r="D4" s="58"/>
      <c r="F4" s="7" t="s">
        <v>3245</v>
      </c>
    </row>
    <row r="5" spans="1:6" x14ac:dyDescent="0.2">
      <c r="A5" s="58" t="s">
        <v>3078</v>
      </c>
      <c r="B5" s="59" t="s">
        <v>111</v>
      </c>
      <c r="C5" s="60" t="s">
        <v>23</v>
      </c>
      <c r="D5" s="58" t="s">
        <v>234</v>
      </c>
      <c r="F5" s="7" t="s">
        <v>3246</v>
      </c>
    </row>
    <row r="6" spans="1:6" x14ac:dyDescent="0.2">
      <c r="A6" s="58" t="s">
        <v>3079</v>
      </c>
      <c r="B6" s="59" t="s">
        <v>117</v>
      </c>
      <c r="C6" s="60" t="s">
        <v>29</v>
      </c>
      <c r="D6" s="58"/>
      <c r="F6" s="7" t="s">
        <v>3247</v>
      </c>
    </row>
    <row r="7" spans="1:6" x14ac:dyDescent="0.2">
      <c r="A7" s="58" t="s">
        <v>3080</v>
      </c>
      <c r="B7" s="59" t="s">
        <v>126</v>
      </c>
      <c r="C7" s="60" t="s">
        <v>9</v>
      </c>
      <c r="D7" s="58" t="s">
        <v>273</v>
      </c>
      <c r="F7" s="7" t="s">
        <v>3252</v>
      </c>
    </row>
    <row r="8" spans="1:6" x14ac:dyDescent="0.2">
      <c r="A8" s="58" t="s">
        <v>3081</v>
      </c>
      <c r="B8" s="59" t="s">
        <v>138</v>
      </c>
      <c r="C8" s="60" t="s">
        <v>78</v>
      </c>
      <c r="D8" s="58" t="s">
        <v>186</v>
      </c>
      <c r="F8" s="7" t="s">
        <v>3253</v>
      </c>
    </row>
    <row r="9" spans="1:6" x14ac:dyDescent="0.2">
      <c r="A9" s="58" t="s">
        <v>3082</v>
      </c>
      <c r="B9" s="59" t="s">
        <v>141</v>
      </c>
      <c r="C9" s="60" t="s">
        <v>33</v>
      </c>
      <c r="D9" s="58"/>
      <c r="F9" s="7" t="s">
        <v>3254</v>
      </c>
    </row>
    <row r="10" spans="1:6" x14ac:dyDescent="0.2">
      <c r="A10" s="58" t="s">
        <v>3083</v>
      </c>
      <c r="B10" s="59" t="s">
        <v>142</v>
      </c>
      <c r="C10" s="60" t="s">
        <v>36</v>
      </c>
      <c r="D10" s="58"/>
      <c r="F10" s="7" t="s">
        <v>3255</v>
      </c>
    </row>
    <row r="11" spans="1:6" x14ac:dyDescent="0.2">
      <c r="A11" s="58" t="s">
        <v>3084</v>
      </c>
      <c r="B11" s="59" t="s">
        <v>143</v>
      </c>
      <c r="C11" s="60" t="s">
        <v>45</v>
      </c>
      <c r="D11" s="58" t="s">
        <v>372</v>
      </c>
      <c r="F11" s="7" t="s">
        <v>3256</v>
      </c>
    </row>
    <row r="12" spans="1:6" x14ac:dyDescent="0.2">
      <c r="A12" s="58" t="s">
        <v>3085</v>
      </c>
      <c r="B12" s="59" t="s">
        <v>147</v>
      </c>
      <c r="C12" s="60" t="s">
        <v>64</v>
      </c>
      <c r="D12" s="58" t="s">
        <v>289</v>
      </c>
      <c r="F12" s="7" t="s">
        <v>3257</v>
      </c>
    </row>
    <row r="13" spans="1:6" x14ac:dyDescent="0.2">
      <c r="A13" s="58" t="s">
        <v>3086</v>
      </c>
      <c r="B13" s="59" t="s">
        <v>150</v>
      </c>
      <c r="C13" s="60" t="s">
        <v>91</v>
      </c>
      <c r="D13" s="58" t="s">
        <v>265</v>
      </c>
      <c r="F13" s="7" t="s">
        <v>3258</v>
      </c>
    </row>
    <row r="14" spans="1:6" x14ac:dyDescent="0.2">
      <c r="A14" s="58" t="s">
        <v>3087</v>
      </c>
      <c r="B14" s="59" t="s">
        <v>151</v>
      </c>
      <c r="C14" s="60" t="s">
        <v>36</v>
      </c>
      <c r="D14" s="58"/>
    </row>
    <row r="15" spans="1:6" x14ac:dyDescent="0.2">
      <c r="A15" s="58" t="s">
        <v>3088</v>
      </c>
      <c r="B15" s="59" t="s">
        <v>158</v>
      </c>
      <c r="C15" s="60" t="s">
        <v>82</v>
      </c>
      <c r="D15" s="58" t="s">
        <v>302</v>
      </c>
    </row>
    <row r="16" spans="1:6" x14ac:dyDescent="0.2">
      <c r="A16" s="58" t="s">
        <v>3089</v>
      </c>
      <c r="B16" s="59" t="s">
        <v>159</v>
      </c>
      <c r="C16" s="60" t="s">
        <v>36</v>
      </c>
      <c r="D16" s="58" t="s">
        <v>371</v>
      </c>
    </row>
    <row r="17" spans="1:4" x14ac:dyDescent="0.2">
      <c r="A17" s="58" t="s">
        <v>3090</v>
      </c>
      <c r="B17" s="59" t="s">
        <v>168</v>
      </c>
      <c r="C17" s="60" t="s">
        <v>35</v>
      </c>
      <c r="D17" s="58"/>
    </row>
    <row r="18" spans="1:4" x14ac:dyDescent="0.2">
      <c r="A18" s="58" t="s">
        <v>3091</v>
      </c>
      <c r="B18" s="59" t="s">
        <v>171</v>
      </c>
      <c r="C18" s="60" t="s">
        <v>35</v>
      </c>
      <c r="D18" s="58"/>
    </row>
    <row r="19" spans="1:4" x14ac:dyDescent="0.2">
      <c r="A19" s="58" t="s">
        <v>3092</v>
      </c>
      <c r="B19" s="59" t="s">
        <v>177</v>
      </c>
      <c r="C19" s="60" t="s">
        <v>33</v>
      </c>
      <c r="D19" s="58"/>
    </row>
    <row r="20" spans="1:4" x14ac:dyDescent="0.2">
      <c r="A20" s="58" t="s">
        <v>3093</v>
      </c>
      <c r="B20" s="59" t="s">
        <v>180</v>
      </c>
      <c r="C20" s="60" t="s">
        <v>16</v>
      </c>
      <c r="D20" s="58"/>
    </row>
    <row r="21" spans="1:4" x14ac:dyDescent="0.2">
      <c r="A21" s="58" t="s">
        <v>3094</v>
      </c>
      <c r="B21" s="59" t="s">
        <v>181</v>
      </c>
      <c r="C21" s="60" t="s">
        <v>15</v>
      </c>
      <c r="D21" s="58"/>
    </row>
    <row r="22" spans="1:4" x14ac:dyDescent="0.2">
      <c r="A22" s="58" t="s">
        <v>3095</v>
      </c>
      <c r="B22" s="59" t="s">
        <v>185</v>
      </c>
      <c r="C22" s="60" t="s">
        <v>43</v>
      </c>
      <c r="D22" s="58" t="s">
        <v>305</v>
      </c>
    </row>
    <row r="23" spans="1:4" x14ac:dyDescent="0.2">
      <c r="A23" s="58" t="s">
        <v>3096</v>
      </c>
      <c r="B23" s="59" t="s">
        <v>189</v>
      </c>
      <c r="C23" s="60" t="s">
        <v>17</v>
      </c>
      <c r="D23" s="58"/>
    </row>
    <row r="24" spans="1:4" x14ac:dyDescent="0.2">
      <c r="A24" s="58" t="s">
        <v>3097</v>
      </c>
      <c r="B24" s="59" t="s">
        <v>192</v>
      </c>
      <c r="C24" s="60" t="s">
        <v>59</v>
      </c>
      <c r="D24" s="58" t="s">
        <v>264</v>
      </c>
    </row>
    <row r="25" spans="1:4" x14ac:dyDescent="0.2">
      <c r="A25" s="58" t="s">
        <v>3098</v>
      </c>
      <c r="B25" s="59" t="s">
        <v>195</v>
      </c>
      <c r="C25" s="60" t="s">
        <v>57</v>
      </c>
      <c r="D25" s="58" t="s">
        <v>144</v>
      </c>
    </row>
    <row r="26" spans="1:4" x14ac:dyDescent="0.2">
      <c r="A26" s="58" t="s">
        <v>3099</v>
      </c>
      <c r="B26" s="59" t="s">
        <v>201</v>
      </c>
      <c r="C26" s="60" t="s">
        <v>6</v>
      </c>
      <c r="D26" s="58"/>
    </row>
    <row r="27" spans="1:4" x14ac:dyDescent="0.2">
      <c r="A27" s="58" t="s">
        <v>3100</v>
      </c>
      <c r="B27" s="59" t="s">
        <v>202</v>
      </c>
      <c r="C27" s="60" t="s">
        <v>43</v>
      </c>
      <c r="D27" s="58"/>
    </row>
    <row r="28" spans="1:4" x14ac:dyDescent="0.2">
      <c r="A28" s="58" t="s">
        <v>3101</v>
      </c>
      <c r="B28" s="59" t="s">
        <v>207</v>
      </c>
      <c r="C28" s="60" t="s">
        <v>15</v>
      </c>
      <c r="D28" s="58" t="s">
        <v>260</v>
      </c>
    </row>
    <row r="29" spans="1:4" x14ac:dyDescent="0.2">
      <c r="A29" s="58" t="s">
        <v>3102</v>
      </c>
      <c r="B29" s="59" t="s">
        <v>212</v>
      </c>
      <c r="C29" s="60" t="s">
        <v>96</v>
      </c>
      <c r="D29" s="58" t="s">
        <v>321</v>
      </c>
    </row>
    <row r="30" spans="1:4" x14ac:dyDescent="0.2">
      <c r="A30" s="58" t="s">
        <v>3103</v>
      </c>
      <c r="B30" s="59" t="s">
        <v>213</v>
      </c>
      <c r="C30" s="60" t="s">
        <v>50</v>
      </c>
      <c r="D30" s="58" t="s">
        <v>173</v>
      </c>
    </row>
    <row r="31" spans="1:4" x14ac:dyDescent="0.2">
      <c r="A31" s="58" t="s">
        <v>3104</v>
      </c>
      <c r="B31" s="59" t="s">
        <v>214</v>
      </c>
      <c r="C31" s="60" t="s">
        <v>71</v>
      </c>
      <c r="D31" s="58" t="s">
        <v>283</v>
      </c>
    </row>
    <row r="32" spans="1:4" x14ac:dyDescent="0.2">
      <c r="A32" s="58" t="s">
        <v>3105</v>
      </c>
      <c r="B32" s="59" t="s">
        <v>215</v>
      </c>
      <c r="C32" s="60" t="s">
        <v>23</v>
      </c>
      <c r="D32" s="58"/>
    </row>
    <row r="33" spans="1:4" x14ac:dyDescent="0.2">
      <c r="A33" s="58" t="s">
        <v>3106</v>
      </c>
      <c r="B33" s="59" t="s">
        <v>230</v>
      </c>
      <c r="C33" s="60" t="s">
        <v>82</v>
      </c>
      <c r="D33" s="58"/>
    </row>
    <row r="34" spans="1:4" x14ac:dyDescent="0.2">
      <c r="A34" s="58" t="s">
        <v>3107</v>
      </c>
      <c r="B34" s="59" t="s">
        <v>231</v>
      </c>
      <c r="C34" s="60" t="s">
        <v>26</v>
      </c>
      <c r="D34" s="58" t="s">
        <v>376</v>
      </c>
    </row>
    <row r="35" spans="1:4" x14ac:dyDescent="0.2">
      <c r="A35" s="58" t="s">
        <v>3108</v>
      </c>
      <c r="B35" s="59" t="s">
        <v>251</v>
      </c>
      <c r="C35" s="60" t="s">
        <v>95</v>
      </c>
      <c r="D35" s="58"/>
    </row>
    <row r="36" spans="1:4" x14ac:dyDescent="0.2">
      <c r="A36" s="58" t="s">
        <v>3109</v>
      </c>
      <c r="B36" s="59" t="s">
        <v>252</v>
      </c>
      <c r="C36" s="60" t="s">
        <v>15</v>
      </c>
      <c r="D36" s="58"/>
    </row>
    <row r="37" spans="1:4" x14ac:dyDescent="0.2">
      <c r="A37" s="58" t="s">
        <v>3110</v>
      </c>
      <c r="B37" s="59" t="s">
        <v>256</v>
      </c>
      <c r="C37" s="60" t="s">
        <v>37</v>
      </c>
      <c r="D37" s="58" t="s">
        <v>161</v>
      </c>
    </row>
    <row r="38" spans="1:4" x14ac:dyDescent="0.2">
      <c r="A38" s="58" t="s">
        <v>3111</v>
      </c>
      <c r="B38" s="59" t="s">
        <v>257</v>
      </c>
      <c r="C38" s="60" t="s">
        <v>89</v>
      </c>
      <c r="D38" s="58"/>
    </row>
    <row r="39" spans="1:4" x14ac:dyDescent="0.2">
      <c r="A39" s="58" t="s">
        <v>3112</v>
      </c>
      <c r="B39" s="59" t="s">
        <v>258</v>
      </c>
      <c r="C39" s="60" t="s">
        <v>48</v>
      </c>
      <c r="D39" s="58" t="s">
        <v>246</v>
      </c>
    </row>
    <row r="40" spans="1:4" x14ac:dyDescent="0.2">
      <c r="A40" s="58" t="s">
        <v>3113</v>
      </c>
      <c r="B40" s="59" t="s">
        <v>261</v>
      </c>
      <c r="C40" s="60" t="s">
        <v>17</v>
      </c>
      <c r="D40" s="58"/>
    </row>
    <row r="41" spans="1:4" x14ac:dyDescent="0.2">
      <c r="A41" s="58" t="s">
        <v>3114</v>
      </c>
      <c r="B41" s="59" t="s">
        <v>267</v>
      </c>
      <c r="C41" s="60" t="s">
        <v>112</v>
      </c>
      <c r="D41" s="58" t="s">
        <v>408</v>
      </c>
    </row>
    <row r="42" spans="1:4" x14ac:dyDescent="0.2">
      <c r="A42" s="58" t="s">
        <v>3115</v>
      </c>
      <c r="B42" s="59" t="s">
        <v>268</v>
      </c>
      <c r="C42" s="60" t="s">
        <v>80</v>
      </c>
      <c r="D42" s="58"/>
    </row>
    <row r="43" spans="1:4" x14ac:dyDescent="0.2">
      <c r="A43" s="58" t="s">
        <v>3116</v>
      </c>
      <c r="B43" s="59" t="s">
        <v>269</v>
      </c>
      <c r="C43" s="60" t="s">
        <v>65</v>
      </c>
      <c r="D43" s="58" t="s">
        <v>286</v>
      </c>
    </row>
    <row r="44" spans="1:4" x14ac:dyDescent="0.2">
      <c r="A44" s="58" t="s">
        <v>3117</v>
      </c>
      <c r="B44" s="59" t="s">
        <v>271</v>
      </c>
      <c r="C44" s="60" t="s">
        <v>16</v>
      </c>
      <c r="D44" s="58" t="s">
        <v>292</v>
      </c>
    </row>
    <row r="45" spans="1:4" x14ac:dyDescent="0.2">
      <c r="A45" s="58" t="s">
        <v>3118</v>
      </c>
      <c r="B45" s="59" t="s">
        <v>274</v>
      </c>
      <c r="C45" s="60" t="s">
        <v>51</v>
      </c>
      <c r="D45" s="58" t="s">
        <v>311</v>
      </c>
    </row>
    <row r="46" spans="1:4" x14ac:dyDescent="0.2">
      <c r="A46" s="58" t="s">
        <v>3119</v>
      </c>
      <c r="B46" s="59" t="s">
        <v>275</v>
      </c>
      <c r="C46" s="60" t="s">
        <v>11</v>
      </c>
      <c r="D46" s="58" t="s">
        <v>162</v>
      </c>
    </row>
    <row r="47" spans="1:4" x14ac:dyDescent="0.2">
      <c r="A47" s="58" t="s">
        <v>3120</v>
      </c>
      <c r="B47" s="59" t="s">
        <v>278</v>
      </c>
      <c r="C47" s="60" t="s">
        <v>72</v>
      </c>
      <c r="D47" s="58"/>
    </row>
    <row r="48" spans="1:4" x14ac:dyDescent="0.2">
      <c r="A48" s="58" t="s">
        <v>3121</v>
      </c>
      <c r="B48" s="59" t="s">
        <v>290</v>
      </c>
      <c r="C48" s="60" t="s">
        <v>47</v>
      </c>
      <c r="D48" s="58" t="s">
        <v>410</v>
      </c>
    </row>
    <row r="49" spans="1:4" x14ac:dyDescent="0.2">
      <c r="A49" s="58" t="s">
        <v>3122</v>
      </c>
      <c r="B49" s="59" t="s">
        <v>291</v>
      </c>
      <c r="C49" s="60" t="s">
        <v>22</v>
      </c>
      <c r="D49" s="58" t="s">
        <v>139</v>
      </c>
    </row>
    <row r="50" spans="1:4" x14ac:dyDescent="0.2">
      <c r="A50" s="58" t="s">
        <v>3123</v>
      </c>
      <c r="B50" s="59" t="s">
        <v>296</v>
      </c>
      <c r="C50" s="60" t="s">
        <v>57</v>
      </c>
      <c r="D50" s="58"/>
    </row>
    <row r="51" spans="1:4" x14ac:dyDescent="0.2">
      <c r="A51" s="58" t="s">
        <v>3124</v>
      </c>
      <c r="B51" s="59" t="s">
        <v>297</v>
      </c>
      <c r="C51" s="60" t="s">
        <v>63</v>
      </c>
      <c r="D51" s="58" t="s">
        <v>344</v>
      </c>
    </row>
    <row r="52" spans="1:4" x14ac:dyDescent="0.2">
      <c r="A52" s="58" t="s">
        <v>3125</v>
      </c>
      <c r="B52" s="59" t="s">
        <v>303</v>
      </c>
      <c r="C52" s="60" t="s">
        <v>119</v>
      </c>
      <c r="D52" s="58"/>
    </row>
    <row r="53" spans="1:4" x14ac:dyDescent="0.2">
      <c r="A53" s="58" t="s">
        <v>3126</v>
      </c>
      <c r="B53" s="59" t="s">
        <v>304</v>
      </c>
      <c r="C53" s="60" t="s">
        <v>95</v>
      </c>
      <c r="D53" s="58"/>
    </row>
    <row r="54" spans="1:4" x14ac:dyDescent="0.2">
      <c r="A54" s="58" t="s">
        <v>3127</v>
      </c>
      <c r="B54" s="59" t="s">
        <v>316</v>
      </c>
      <c r="C54" s="60" t="s">
        <v>95</v>
      </c>
      <c r="D54" s="58"/>
    </row>
    <row r="55" spans="1:4" x14ac:dyDescent="0.2">
      <c r="A55" s="58" t="s">
        <v>3128</v>
      </c>
      <c r="B55" s="59" t="s">
        <v>317</v>
      </c>
      <c r="C55" s="60" t="s">
        <v>39</v>
      </c>
      <c r="D55" s="58"/>
    </row>
    <row r="56" spans="1:4" x14ac:dyDescent="0.2">
      <c r="A56" s="58" t="s">
        <v>3129</v>
      </c>
      <c r="B56" s="59" t="s">
        <v>318</v>
      </c>
      <c r="C56" s="60" t="s">
        <v>131</v>
      </c>
      <c r="D56" s="58" t="s">
        <v>299</v>
      </c>
    </row>
    <row r="57" spans="1:4" x14ac:dyDescent="0.2">
      <c r="A57" s="58" t="s">
        <v>3130</v>
      </c>
      <c r="B57" s="59" t="s">
        <v>325</v>
      </c>
      <c r="C57" s="60" t="s">
        <v>53</v>
      </c>
      <c r="D57" s="58" t="s">
        <v>345</v>
      </c>
    </row>
    <row r="58" spans="1:4" x14ac:dyDescent="0.2">
      <c r="A58" s="58" t="s">
        <v>3131</v>
      </c>
      <c r="B58" s="59" t="s">
        <v>327</v>
      </c>
      <c r="C58" s="60" t="s">
        <v>119</v>
      </c>
      <c r="D58" s="58" t="s">
        <v>198</v>
      </c>
    </row>
    <row r="59" spans="1:4" x14ac:dyDescent="0.2">
      <c r="A59" s="58" t="s">
        <v>3132</v>
      </c>
      <c r="B59" s="59" t="s">
        <v>328</v>
      </c>
      <c r="C59" s="60" t="s">
        <v>80</v>
      </c>
      <c r="D59" s="58" t="s">
        <v>160</v>
      </c>
    </row>
    <row r="60" spans="1:4" x14ac:dyDescent="0.2">
      <c r="A60" s="58" t="s">
        <v>3133</v>
      </c>
      <c r="B60" s="59" t="s">
        <v>333</v>
      </c>
      <c r="C60" s="60" t="s">
        <v>103</v>
      </c>
      <c r="D60" s="58" t="s">
        <v>191</v>
      </c>
    </row>
    <row r="61" spans="1:4" x14ac:dyDescent="0.2">
      <c r="A61" s="58" t="s">
        <v>3134</v>
      </c>
      <c r="B61" s="59" t="s">
        <v>335</v>
      </c>
      <c r="C61" s="60" t="s">
        <v>67</v>
      </c>
      <c r="D61" s="58"/>
    </row>
    <row r="62" spans="1:4" x14ac:dyDescent="0.2">
      <c r="A62" s="58" t="s">
        <v>3135</v>
      </c>
      <c r="B62" s="59" t="s">
        <v>336</v>
      </c>
      <c r="C62" s="60" t="s">
        <v>29</v>
      </c>
      <c r="D62" s="58" t="s">
        <v>240</v>
      </c>
    </row>
    <row r="63" spans="1:4" x14ac:dyDescent="0.2">
      <c r="A63" s="58" t="s">
        <v>3136</v>
      </c>
      <c r="B63" s="59" t="s">
        <v>337</v>
      </c>
      <c r="C63" s="60" t="s">
        <v>118</v>
      </c>
      <c r="D63" s="58" t="s">
        <v>280</v>
      </c>
    </row>
    <row r="64" spans="1:4" x14ac:dyDescent="0.2">
      <c r="A64" s="58" t="s">
        <v>3137</v>
      </c>
      <c r="B64" s="59" t="s">
        <v>338</v>
      </c>
      <c r="C64" s="60" t="s">
        <v>6</v>
      </c>
      <c r="D64" s="58" t="s">
        <v>229</v>
      </c>
    </row>
    <row r="65" spans="1:4" x14ac:dyDescent="0.2">
      <c r="A65" s="58" t="s">
        <v>3138</v>
      </c>
      <c r="B65" s="59" t="s">
        <v>352</v>
      </c>
      <c r="C65" s="60" t="s">
        <v>88</v>
      </c>
      <c r="D65" s="58" t="s">
        <v>341</v>
      </c>
    </row>
    <row r="66" spans="1:4" x14ac:dyDescent="0.2">
      <c r="A66" s="58" t="s">
        <v>3139</v>
      </c>
      <c r="B66" s="59" t="s">
        <v>353</v>
      </c>
      <c r="C66" s="60" t="s">
        <v>77</v>
      </c>
      <c r="D66" s="58" t="s">
        <v>358</v>
      </c>
    </row>
    <row r="67" spans="1:4" x14ac:dyDescent="0.2">
      <c r="A67" s="58" t="s">
        <v>3140</v>
      </c>
      <c r="B67" s="59" t="s">
        <v>361</v>
      </c>
      <c r="C67" s="60" t="s">
        <v>74</v>
      </c>
      <c r="D67" s="58" t="s">
        <v>319</v>
      </c>
    </row>
    <row r="68" spans="1:4" x14ac:dyDescent="0.2">
      <c r="A68" s="58" t="s">
        <v>3141</v>
      </c>
      <c r="B68" s="59" t="s">
        <v>362</v>
      </c>
      <c r="C68" s="60" t="s">
        <v>15</v>
      </c>
      <c r="D68" s="58"/>
    </row>
    <row r="69" spans="1:4" x14ac:dyDescent="0.2">
      <c r="A69" s="58" t="s">
        <v>3142</v>
      </c>
      <c r="B69" s="59" t="s">
        <v>364</v>
      </c>
      <c r="C69" s="60" t="s">
        <v>17</v>
      </c>
      <c r="D69" s="58" t="s">
        <v>199</v>
      </c>
    </row>
    <row r="70" spans="1:4" x14ac:dyDescent="0.2">
      <c r="A70" s="58" t="s">
        <v>3143</v>
      </c>
      <c r="B70" s="59" t="s">
        <v>365</v>
      </c>
      <c r="C70" s="60" t="s">
        <v>93</v>
      </c>
      <c r="D70" s="58"/>
    </row>
    <row r="71" spans="1:4" x14ac:dyDescent="0.2">
      <c r="A71" s="58" t="s">
        <v>3144</v>
      </c>
      <c r="B71" s="59" t="s">
        <v>366</v>
      </c>
      <c r="C71" s="60" t="s">
        <v>38</v>
      </c>
      <c r="D71" s="58" t="s">
        <v>184</v>
      </c>
    </row>
    <row r="72" spans="1:4" x14ac:dyDescent="0.2">
      <c r="A72" s="58" t="s">
        <v>3145</v>
      </c>
      <c r="B72" s="59" t="s">
        <v>367</v>
      </c>
      <c r="C72" s="60" t="s">
        <v>67</v>
      </c>
      <c r="D72" s="58"/>
    </row>
    <row r="73" spans="1:4" x14ac:dyDescent="0.2">
      <c r="A73" s="58" t="s">
        <v>3146</v>
      </c>
      <c r="B73" s="59" t="s">
        <v>370</v>
      </c>
      <c r="C73" s="60" t="s">
        <v>92</v>
      </c>
      <c r="D73" s="58" t="s">
        <v>320</v>
      </c>
    </row>
    <row r="74" spans="1:4" x14ac:dyDescent="0.2">
      <c r="A74" s="58" t="s">
        <v>3147</v>
      </c>
      <c r="B74" s="59" t="s">
        <v>373</v>
      </c>
      <c r="C74" s="60" t="s">
        <v>67</v>
      </c>
      <c r="D74" s="58"/>
    </row>
    <row r="75" spans="1:4" x14ac:dyDescent="0.2">
      <c r="A75" s="58" t="s">
        <v>3148</v>
      </c>
      <c r="B75" s="59" t="s">
        <v>374</v>
      </c>
      <c r="C75" s="60" t="s">
        <v>31</v>
      </c>
      <c r="D75" s="58" t="s">
        <v>277</v>
      </c>
    </row>
    <row r="76" spans="1:4" x14ac:dyDescent="0.2">
      <c r="A76" s="58" t="s">
        <v>3149</v>
      </c>
      <c r="B76" s="59" t="s">
        <v>375</v>
      </c>
      <c r="C76" s="60" t="s">
        <v>70</v>
      </c>
      <c r="D76" s="58" t="s">
        <v>153</v>
      </c>
    </row>
    <row r="77" spans="1:4" x14ac:dyDescent="0.2">
      <c r="A77" s="58" t="s">
        <v>3150</v>
      </c>
      <c r="B77" s="59" t="s">
        <v>379</v>
      </c>
      <c r="C77" s="60" t="s">
        <v>33</v>
      </c>
      <c r="D77" s="58"/>
    </row>
    <row r="78" spans="1:4" x14ac:dyDescent="0.2">
      <c r="A78" s="58" t="s">
        <v>3151</v>
      </c>
      <c r="B78" s="59" t="s">
        <v>380</v>
      </c>
      <c r="C78" s="60" t="s">
        <v>69</v>
      </c>
      <c r="D78" s="58" t="s">
        <v>368</v>
      </c>
    </row>
    <row r="79" spans="1:4" x14ac:dyDescent="0.2">
      <c r="A79" s="58" t="s">
        <v>3152</v>
      </c>
      <c r="B79" s="59" t="s">
        <v>383</v>
      </c>
      <c r="C79" s="60" t="s">
        <v>47</v>
      </c>
      <c r="D79" s="58"/>
    </row>
    <row r="80" spans="1:4" x14ac:dyDescent="0.2">
      <c r="A80" s="58" t="s">
        <v>3153</v>
      </c>
      <c r="B80" s="59" t="s">
        <v>385</v>
      </c>
      <c r="C80" s="60" t="s">
        <v>26</v>
      </c>
      <c r="D80" s="58"/>
    </row>
    <row r="81" spans="1:4" x14ac:dyDescent="0.2">
      <c r="A81" s="58" t="s">
        <v>3154</v>
      </c>
      <c r="B81" s="59" t="s">
        <v>392</v>
      </c>
      <c r="C81" s="60" t="s">
        <v>88</v>
      </c>
      <c r="D81" s="58"/>
    </row>
    <row r="82" spans="1:4" x14ac:dyDescent="0.2">
      <c r="A82" s="58" t="s">
        <v>3155</v>
      </c>
      <c r="B82" s="59" t="s">
        <v>394</v>
      </c>
      <c r="C82" s="60" t="s">
        <v>35</v>
      </c>
      <c r="D82" s="58" t="s">
        <v>259</v>
      </c>
    </row>
    <row r="83" spans="1:4" x14ac:dyDescent="0.2">
      <c r="A83" s="58" t="s">
        <v>3156</v>
      </c>
      <c r="B83" s="59" t="s">
        <v>395</v>
      </c>
      <c r="C83" s="60" t="s">
        <v>76</v>
      </c>
      <c r="D83" s="58"/>
    </row>
    <row r="84" spans="1:4" x14ac:dyDescent="0.2">
      <c r="A84" s="58" t="s">
        <v>3157</v>
      </c>
      <c r="B84" s="59" t="s">
        <v>397</v>
      </c>
      <c r="C84" s="60" t="s">
        <v>93</v>
      </c>
      <c r="D84" s="58" t="s">
        <v>438</v>
      </c>
    </row>
    <row r="85" spans="1:4" x14ac:dyDescent="0.2">
      <c r="A85" s="58" t="s">
        <v>3158</v>
      </c>
      <c r="B85" s="59" t="s">
        <v>398</v>
      </c>
      <c r="C85" s="60" t="s">
        <v>55</v>
      </c>
      <c r="D85" s="58" t="s">
        <v>225</v>
      </c>
    </row>
    <row r="86" spans="1:4" x14ac:dyDescent="0.2">
      <c r="A86" s="58" t="s">
        <v>3159</v>
      </c>
      <c r="B86" s="59" t="s">
        <v>399</v>
      </c>
      <c r="C86" s="60" t="s">
        <v>94</v>
      </c>
      <c r="D86" s="58" t="s">
        <v>411</v>
      </c>
    </row>
    <row r="87" spans="1:4" x14ac:dyDescent="0.2">
      <c r="A87" s="58" t="s">
        <v>3160</v>
      </c>
      <c r="B87" s="59" t="s">
        <v>401</v>
      </c>
      <c r="C87" s="60" t="s">
        <v>72</v>
      </c>
      <c r="D87" s="58" t="s">
        <v>307</v>
      </c>
    </row>
    <row r="88" spans="1:4" x14ac:dyDescent="0.2">
      <c r="A88" s="58" t="s">
        <v>3161</v>
      </c>
      <c r="B88" s="59" t="s">
        <v>402</v>
      </c>
      <c r="C88" s="60" t="s">
        <v>76</v>
      </c>
      <c r="D88" s="58"/>
    </row>
    <row r="89" spans="1:4" x14ac:dyDescent="0.2">
      <c r="A89" s="58" t="s">
        <v>3162</v>
      </c>
      <c r="B89" s="59" t="s">
        <v>403</v>
      </c>
      <c r="C89" s="60" t="s">
        <v>80</v>
      </c>
      <c r="D89" s="58"/>
    </row>
    <row r="90" spans="1:4" x14ac:dyDescent="0.2">
      <c r="A90" s="58" t="s">
        <v>3163</v>
      </c>
      <c r="B90" s="59" t="s">
        <v>404</v>
      </c>
      <c r="C90" s="60" t="s">
        <v>67</v>
      </c>
      <c r="D90" s="58" t="s">
        <v>423</v>
      </c>
    </row>
    <row r="91" spans="1:4" x14ac:dyDescent="0.2">
      <c r="A91" s="58" t="s">
        <v>3164</v>
      </c>
      <c r="B91" s="59" t="s">
        <v>406</v>
      </c>
      <c r="C91" s="60" t="s">
        <v>52</v>
      </c>
      <c r="D91" s="58" t="s">
        <v>276</v>
      </c>
    </row>
    <row r="92" spans="1:4" x14ac:dyDescent="0.2">
      <c r="A92" s="58" t="s">
        <v>3165</v>
      </c>
      <c r="B92" s="59" t="s">
        <v>407</v>
      </c>
      <c r="C92" s="60" t="s">
        <v>72</v>
      </c>
      <c r="D92" s="58"/>
    </row>
    <row r="93" spans="1:4" x14ac:dyDescent="0.2">
      <c r="A93" s="58" t="s">
        <v>3166</v>
      </c>
      <c r="B93" s="59" t="s">
        <v>414</v>
      </c>
      <c r="C93" s="60" t="s">
        <v>20</v>
      </c>
      <c r="D93" s="58" t="s">
        <v>315</v>
      </c>
    </row>
    <row r="94" spans="1:4" x14ac:dyDescent="0.2">
      <c r="A94" s="58" t="s">
        <v>3167</v>
      </c>
      <c r="B94" s="59" t="s">
        <v>417</v>
      </c>
      <c r="C94" s="60" t="s">
        <v>76</v>
      </c>
      <c r="D94" s="58" t="s">
        <v>381</v>
      </c>
    </row>
    <row r="95" spans="1:4" x14ac:dyDescent="0.2">
      <c r="A95" s="58" t="s">
        <v>3168</v>
      </c>
      <c r="B95" s="59" t="s">
        <v>419</v>
      </c>
      <c r="C95" s="60" t="s">
        <v>33</v>
      </c>
      <c r="D95" s="58" t="s">
        <v>396</v>
      </c>
    </row>
    <row r="96" spans="1:4" x14ac:dyDescent="0.2">
      <c r="A96" s="58" t="s">
        <v>3169</v>
      </c>
      <c r="B96" s="59" t="s">
        <v>420</v>
      </c>
      <c r="C96" s="60" t="s">
        <v>17</v>
      </c>
      <c r="D96" s="58"/>
    </row>
    <row r="97" spans="1:4" x14ac:dyDescent="0.2">
      <c r="A97" s="58" t="s">
        <v>3170</v>
      </c>
      <c r="B97" s="59" t="s">
        <v>424</v>
      </c>
      <c r="C97" s="60" t="s">
        <v>39</v>
      </c>
      <c r="D97" s="58" t="s">
        <v>382</v>
      </c>
    </row>
    <row r="98" spans="1:4" x14ac:dyDescent="0.2">
      <c r="A98" s="58" t="s">
        <v>3171</v>
      </c>
      <c r="B98" s="59" t="s">
        <v>425</v>
      </c>
      <c r="C98" s="60" t="s">
        <v>29</v>
      </c>
      <c r="D98" s="58"/>
    </row>
    <row r="99" spans="1:4" x14ac:dyDescent="0.2">
      <c r="A99" s="58" t="s">
        <v>3172</v>
      </c>
      <c r="B99" s="59" t="s">
        <v>432</v>
      </c>
      <c r="C99" s="60" t="s">
        <v>89</v>
      </c>
      <c r="D99" s="58" t="s">
        <v>221</v>
      </c>
    </row>
    <row r="100" spans="1:4" x14ac:dyDescent="0.2">
      <c r="A100" s="58" t="s">
        <v>3173</v>
      </c>
      <c r="B100" s="59" t="s">
        <v>433</v>
      </c>
      <c r="C100" s="60" t="s">
        <v>95</v>
      </c>
      <c r="D100" s="58" t="s">
        <v>255</v>
      </c>
    </row>
    <row r="101" spans="1:4" x14ac:dyDescent="0.2">
      <c r="A101" s="58" t="s">
        <v>3174</v>
      </c>
      <c r="B101" s="59" t="s">
        <v>434</v>
      </c>
      <c r="C101" s="60" t="s">
        <v>18</v>
      </c>
      <c r="D101" s="58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2023-11-15T07:32:34Z</dcterms:created>
  <dcterms:modified xsi:type="dcterms:W3CDTF">2023-11-18T16:47:29Z</dcterms:modified>
</cp:coreProperties>
</file>